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440" windowHeight="7710" activeTab="0"/>
  </bookViews>
  <sheets>
    <sheet name="Cahier des Charges BVyades" sheetId="1" r:id="rId1"/>
    <sheet name="Base Budget" sheetId="2" r:id="rId2"/>
    <sheet name="ORGANIGRAMME SPORTIVE" sheetId="3" r:id="rId3"/>
    <sheet name="Besoins" sheetId="4" r:id="rId4"/>
    <sheet name="Feuil1" sheetId="5" r:id="rId5"/>
  </sheets>
  <externalReferences>
    <externalReference r:id="rId8"/>
  </externalReference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<sst xmlns="http://schemas.openxmlformats.org/spreadsheetml/2006/main" count="773" uniqueCount="481">
  <si>
    <t>DESCRIPTIFS</t>
  </si>
  <si>
    <t>BALLONS</t>
  </si>
  <si>
    <t>ORGANISATION SPORTIVE</t>
  </si>
  <si>
    <t>ARBITRAGE</t>
  </si>
  <si>
    <t>TERRAINS</t>
  </si>
  <si>
    <t xml:space="preserve">     </t>
  </si>
  <si>
    <t>ORGANISATEUR :</t>
  </si>
  <si>
    <t>Délégué FFVB :</t>
  </si>
  <si>
    <t>Superviseur FFVB :</t>
  </si>
  <si>
    <t>EFFECTUE</t>
  </si>
  <si>
    <t>EVALUATION</t>
  </si>
  <si>
    <t>PRECISIONS, REMARQUES &amp; PROPOSITIONS</t>
  </si>
  <si>
    <t>CANDIDATURE / SUIVI DOSSIER</t>
  </si>
  <si>
    <t>ORGANISATEUR LOCAL</t>
  </si>
  <si>
    <t>FFVB</t>
  </si>
  <si>
    <t>OUI</t>
  </si>
  <si>
    <t>NON</t>
  </si>
  <si>
    <t xml:space="preserve">Dépôt du dossier de candidature </t>
  </si>
  <si>
    <t>10 mois avant</t>
  </si>
  <si>
    <t>X</t>
  </si>
  <si>
    <t>Dépôt du budget prévisionnel</t>
  </si>
  <si>
    <t>Dépôt du plan du site (village + terrains) à l'échelle</t>
  </si>
  <si>
    <t>Visite site compétition</t>
  </si>
  <si>
    <t>Dépôt de l'organigramme de gestion sportive</t>
  </si>
  <si>
    <t>3 mois avant</t>
  </si>
  <si>
    <t>Copie du contrat d'assurance</t>
  </si>
  <si>
    <t>31 jours avant</t>
  </si>
  <si>
    <t>Validation affiches et supports de communication</t>
  </si>
  <si>
    <t>2 moiss avant</t>
  </si>
  <si>
    <t>Dépôt répartition des visuels du tour de terrain central</t>
  </si>
  <si>
    <t>1 mois avant</t>
  </si>
  <si>
    <t>Validation du site commission de sécurité, à fournir avant le début du tournoi</t>
  </si>
  <si>
    <t>Obligatoire si accueil public/spectateurs</t>
  </si>
  <si>
    <t>Assurances ( RC, annulation, matériels mis à disposition)</t>
  </si>
  <si>
    <t>Obligatoire  45 jours avant</t>
  </si>
  <si>
    <t>DATES DE LA COMPETITION</t>
  </si>
  <si>
    <t>Dates pré-établies</t>
  </si>
  <si>
    <t>FORMAT DE LA COMPETITION</t>
  </si>
  <si>
    <t>Nombre de jours de compétition</t>
  </si>
  <si>
    <t>Accueil délégations</t>
  </si>
  <si>
    <t>De la veille au soir du début de la compétition au midi du jour des finales</t>
  </si>
  <si>
    <t>Réunion technique</t>
  </si>
  <si>
    <t>Nombre d'équipes</t>
  </si>
  <si>
    <t>48 : 24 féminines et 24 masculines</t>
  </si>
  <si>
    <t>Catégorie d'âge</t>
  </si>
  <si>
    <t>Nombre de personnes par délégation</t>
  </si>
  <si>
    <t>3 maximum (2 joueurs + 1 entraîneur)</t>
  </si>
  <si>
    <t>DEMARCHE ECO BEACH</t>
  </si>
  <si>
    <t>Protection du lieu de la Manifestation</t>
  </si>
  <si>
    <t>Considérations environnementales dans le choix du site</t>
  </si>
  <si>
    <t>Démarche Globale Environnementale</t>
  </si>
  <si>
    <t>Charte et démarche éco-responsable</t>
  </si>
  <si>
    <t>Formation Encadrement et bénevoles</t>
  </si>
  <si>
    <t>Opération de Sensibilisation</t>
  </si>
  <si>
    <t>Déchets et propreté</t>
  </si>
  <si>
    <t>Tri sélectif et actions de recyclage</t>
  </si>
  <si>
    <t>Transports</t>
  </si>
  <si>
    <t>Superviseur FFVB</t>
  </si>
  <si>
    <t>Obligatoire</t>
  </si>
  <si>
    <t>Directeur de compétition + 1 Adjoint</t>
  </si>
  <si>
    <t>1 Coordinateur des marqueurs, scoreurs, ramasseurs de balles et râtisseurs</t>
  </si>
  <si>
    <t>Hommes de terrain ( préparation terrain, règlage hauteur filet)</t>
  </si>
  <si>
    <t>Communication des résultats</t>
  </si>
  <si>
    <t>Nombre</t>
  </si>
  <si>
    <t>Installation J-1</t>
  </si>
  <si>
    <t>Sécurité filet (Norme NF 1271, abs de haubans, mousse de protection)</t>
  </si>
  <si>
    <t>AMENAGEMENT DU SITE</t>
  </si>
  <si>
    <t>Gradins normés ou assimilés</t>
  </si>
  <si>
    <t>Espace boutique</t>
  </si>
  <si>
    <t>Sanitaires (wc + douches) + locaux contrôle anti-dopage</t>
  </si>
  <si>
    <t>Gardiennage du site (jour et nuit)</t>
  </si>
  <si>
    <t>Poste de secours</t>
  </si>
  <si>
    <t>FORMULE SPORTIVE</t>
  </si>
  <si>
    <t>Tableau Principal  à 6 poules de 4 équipes</t>
  </si>
  <si>
    <t>Caractéristiques des ballons</t>
  </si>
  <si>
    <t>Nombre de ballons par terrain</t>
  </si>
  <si>
    <t>DOTATION</t>
  </si>
  <si>
    <t>Kit équipement textile de base bénévoles organisation sportive</t>
  </si>
  <si>
    <t>TS, short, casquette, coupe-vent, sweat</t>
  </si>
  <si>
    <t>Coupes et médailles podiums</t>
  </si>
  <si>
    <t>Coupes vainqueurs, médailles or, argent, bronze</t>
  </si>
  <si>
    <t>Nombre d'arbitres (par terrain)</t>
  </si>
  <si>
    <t>Arbitrage par les joueurs</t>
  </si>
  <si>
    <t>Responsable des arbitres (Juge Arbitre)</t>
  </si>
  <si>
    <t>Tenue de feuilles de matchs</t>
  </si>
  <si>
    <t>MEDICAL</t>
  </si>
  <si>
    <t>Kinésithérapeute</t>
  </si>
  <si>
    <t>PARTICIPANTS</t>
  </si>
  <si>
    <t>Gestion des inscriptions sportives</t>
  </si>
  <si>
    <t>FFVB/ORGANISATION LOCALE</t>
  </si>
  <si>
    <t>Gestion des forfaits hébergement-restauration des délégations</t>
  </si>
  <si>
    <t xml:space="preserve">ANIMATIONS </t>
  </si>
  <si>
    <t>Speaker, DJ</t>
  </si>
  <si>
    <t>Recommandés</t>
  </si>
  <si>
    <t>COMMUNICATION / PARTENARIAT</t>
  </si>
  <si>
    <t>Présence Logo FFVB et partenaires sur tout support de communication</t>
  </si>
  <si>
    <t>Emplacement pour accueil boutique fédérale</t>
  </si>
  <si>
    <t>Dossier de presse local</t>
  </si>
  <si>
    <t>RESTAURATION</t>
  </si>
  <si>
    <t xml:space="preserve"> 1 Juge Arbitre</t>
  </si>
  <si>
    <t>Délégation Joueurs</t>
  </si>
  <si>
    <t>Type de repas</t>
  </si>
  <si>
    <t>Entrée - Plat - Dessert - Buffet recommandé</t>
  </si>
  <si>
    <t>HEBERGEMENT</t>
  </si>
  <si>
    <t>Type d'hébergement</t>
  </si>
  <si>
    <t>EAU</t>
  </si>
  <si>
    <t>Joueur</t>
  </si>
  <si>
    <t>Membres de l'organisation</t>
  </si>
  <si>
    <t>PER DIEM / DEPLACEMENT</t>
  </si>
  <si>
    <t>Arbitres, Superviseur FFVB</t>
  </si>
  <si>
    <t>RESPECT CAHIER DES CHARGES</t>
  </si>
  <si>
    <t>NON RESPECT DOSSIER DE CANDIDATURE / ORGANISATION GENERALE</t>
  </si>
  <si>
    <t>NON RESPECT OU IRREGULARITE GESTION SPORTIVE</t>
  </si>
  <si>
    <t>NON RESPECT AMENAGEMENT DU SITE</t>
  </si>
  <si>
    <t xml:space="preserve">NON RESPECT QUALITE ACCUEIL </t>
  </si>
  <si>
    <t>NON RESPECT CADRE MARKETING ET COMMUNICATION</t>
  </si>
  <si>
    <t>COMMENTAIRES GENERAUX ET PERSPECTIVES</t>
  </si>
  <si>
    <t>Normes sable + dimensions FFVB (aire de jeu 24 x 16 m) + équipements</t>
  </si>
  <si>
    <t>Par délégation</t>
  </si>
  <si>
    <t>CONTRIBUTION FINANCIERE FFVB</t>
  </si>
  <si>
    <t>ORGANISATEUR</t>
  </si>
  <si>
    <t>09h-19h</t>
  </si>
  <si>
    <t>QUANTITES/BESOINS</t>
  </si>
  <si>
    <t>1 Coordinateur logistique</t>
  </si>
  <si>
    <t>2 par terrain</t>
  </si>
  <si>
    <t>Ramasseurs-râtisseurs de balles par terrain</t>
  </si>
  <si>
    <t>Espaces d'accueil distincts MEDICAL</t>
  </si>
  <si>
    <t>Espaces d'accueil distincts RESTAURATION</t>
  </si>
  <si>
    <t>Espaces d'accueil distincts ORGANISATION</t>
  </si>
  <si>
    <t>Espaces d'accueil distincts  ARBITRES</t>
  </si>
  <si>
    <t>Espaces d'accueil distinct JOUEURS</t>
  </si>
  <si>
    <t>Espaces d'accueil distincts SPORTIVE</t>
  </si>
  <si>
    <t>Arbitres référents</t>
  </si>
  <si>
    <t>Représentants FFVB/DTN</t>
  </si>
  <si>
    <t>Juge Arbitre</t>
  </si>
  <si>
    <t xml:space="preserve">CAHIER DES CHARGES </t>
  </si>
  <si>
    <t>SUIVI ORGANISATION</t>
  </si>
  <si>
    <t>Entretien qualité entre chaque match</t>
  </si>
  <si>
    <t>Composition du village organisation: structures d'accueil d'au moins  9m² dont:</t>
  </si>
  <si>
    <t>Kit de bienvenue</t>
  </si>
  <si>
    <t>Photographies</t>
  </si>
  <si>
    <t>Obligatoire ( 20 par jour)</t>
  </si>
  <si>
    <t>Lieu :</t>
  </si>
  <si>
    <t>Marqueurs par terrain</t>
  </si>
  <si>
    <t>Scoreurs par terrain</t>
  </si>
  <si>
    <t>Prix flair et prix arbitrage</t>
  </si>
  <si>
    <t>Référent Arbitre</t>
  </si>
  <si>
    <t>Médecin</t>
  </si>
  <si>
    <t>Communication quotidienne des résultats et photos</t>
  </si>
  <si>
    <t>Score en direct ( live scoring) si proposé</t>
  </si>
  <si>
    <t>La veille du premier jour de compétition entre 18h30 et 20h30</t>
  </si>
  <si>
    <t xml:space="preserve">Promotion du co-voiturage et des transports collectifs </t>
  </si>
  <si>
    <t>Soir de chaque jour de compétition</t>
  </si>
  <si>
    <t>Recommandé</t>
  </si>
  <si>
    <t>3 jours , Jour 1 : brassage, Jours 2 &amp; 3 : tableau ED + matchs classements</t>
  </si>
  <si>
    <t>Normes FIVB</t>
  </si>
  <si>
    <t>Produits locaux,TS</t>
  </si>
  <si>
    <t>Présence sur site sous 15 min. si besoin</t>
  </si>
  <si>
    <t>Limite de 350 €/délégation</t>
  </si>
  <si>
    <t>De la veille au soir du début de la compétition au matin du jour des finales</t>
  </si>
  <si>
    <t>Officiel  hotel **, délégation hotel ** ou camping *** ou auberge de jeunesse</t>
  </si>
  <si>
    <t>1,5 L par joueur/match</t>
  </si>
  <si>
    <t>1 L par personne/jour</t>
  </si>
  <si>
    <t>150 euros</t>
  </si>
  <si>
    <t>300 euros</t>
  </si>
  <si>
    <t>500 euros</t>
  </si>
  <si>
    <t>1/pers.</t>
  </si>
  <si>
    <t>Recommandé 1/pers.</t>
  </si>
  <si>
    <t>Validation FFVB</t>
  </si>
  <si>
    <t>A définir selon respect cahier des cahiers. Jusqu'à 3000 €</t>
  </si>
  <si>
    <t>BASE ELABORATION BUDGET</t>
  </si>
  <si>
    <t>BESOINS</t>
  </si>
  <si>
    <t>FINANCEMENT</t>
  </si>
  <si>
    <t>Libellés</t>
  </si>
  <si>
    <t>Prévisionnel</t>
  </si>
  <si>
    <t>Réel</t>
  </si>
  <si>
    <t>Ecart</t>
  </si>
  <si>
    <t>LOGISTIQUES TERRAIN</t>
  </si>
  <si>
    <t>FONDS PROPRES</t>
  </si>
  <si>
    <t>aménagment et montage</t>
  </si>
  <si>
    <t>salaires</t>
  </si>
  <si>
    <t>matériels (poteaux,podium)</t>
  </si>
  <si>
    <t>communication</t>
  </si>
  <si>
    <t>sables</t>
  </si>
  <si>
    <t>équipements</t>
  </si>
  <si>
    <t>Ballons</t>
  </si>
  <si>
    <t>SOUS TOTAL</t>
  </si>
  <si>
    <t>Autres postes:</t>
  </si>
  <si>
    <t>LOGISTIQUES VILLAGE</t>
  </si>
  <si>
    <t>tentes</t>
  </si>
  <si>
    <t>visuels et supports</t>
  </si>
  <si>
    <t>Tribunes</t>
  </si>
  <si>
    <r>
      <t>fonctionnement</t>
    </r>
    <r>
      <rPr>
        <i/>
        <sz val="8"/>
        <rFont val="Trebuchet MS"/>
        <family val="2"/>
      </rPr>
      <t xml:space="preserve"> (table, chaises etc..)</t>
    </r>
  </si>
  <si>
    <t>SUBVENTIONS</t>
  </si>
  <si>
    <t>Mobilier</t>
  </si>
  <si>
    <t>barrière/délimitation</t>
  </si>
  <si>
    <t>Electricité</t>
  </si>
  <si>
    <t>sanitaires</t>
  </si>
  <si>
    <t>Internet</t>
  </si>
  <si>
    <t>Municipalité</t>
  </si>
  <si>
    <t>Collectivités locales ( CC, SAN…)</t>
  </si>
  <si>
    <t>SECURITE</t>
  </si>
  <si>
    <t>Conseil Départemental</t>
  </si>
  <si>
    <t>surveillance site</t>
  </si>
  <si>
    <t>Conseil Régional</t>
  </si>
  <si>
    <t>Commission de sécurité</t>
  </si>
  <si>
    <t>CNDS</t>
  </si>
  <si>
    <t xml:space="preserve">Autres: </t>
  </si>
  <si>
    <t>Kiné</t>
  </si>
  <si>
    <t>matériel</t>
  </si>
  <si>
    <t>PARTENAIRES</t>
  </si>
  <si>
    <t>TEXTILES</t>
  </si>
  <si>
    <t>P1</t>
  </si>
  <si>
    <t>joueurs</t>
  </si>
  <si>
    <t>P2</t>
  </si>
  <si>
    <t>organisations</t>
  </si>
  <si>
    <t>P3</t>
  </si>
  <si>
    <t>P4</t>
  </si>
  <si>
    <t>P5</t>
  </si>
  <si>
    <t>HEBERGEMENTS</t>
  </si>
  <si>
    <t>P6</t>
  </si>
  <si>
    <t>arbitres</t>
  </si>
  <si>
    <t>P7</t>
  </si>
  <si>
    <t>officiels</t>
  </si>
  <si>
    <t>P8</t>
  </si>
  <si>
    <t>délégations</t>
  </si>
  <si>
    <t>T1</t>
  </si>
  <si>
    <t>Organisations</t>
  </si>
  <si>
    <t>T2</t>
  </si>
  <si>
    <t>T3</t>
  </si>
  <si>
    <t>T4</t>
  </si>
  <si>
    <t>M1</t>
  </si>
  <si>
    <t>M2</t>
  </si>
  <si>
    <t>M3</t>
  </si>
  <si>
    <t>DEPLACEMENTS</t>
  </si>
  <si>
    <t>BOISSONS</t>
  </si>
  <si>
    <t>Joueurs (bouteilles d'eau)</t>
  </si>
  <si>
    <t>officiels et organisation</t>
  </si>
  <si>
    <t>BUVETTE</t>
  </si>
  <si>
    <t>Boissons soft</t>
  </si>
  <si>
    <t>boissons alc</t>
  </si>
  <si>
    <t>plats</t>
  </si>
  <si>
    <t>location matériel</t>
  </si>
  <si>
    <t>divers</t>
  </si>
  <si>
    <t>aliments</t>
  </si>
  <si>
    <t>BOUTIQUE</t>
  </si>
  <si>
    <t>REF 1</t>
  </si>
  <si>
    <t>REF2</t>
  </si>
  <si>
    <t>REF 2</t>
  </si>
  <si>
    <t>REF3</t>
  </si>
  <si>
    <t>REF 3</t>
  </si>
  <si>
    <t>Autres</t>
  </si>
  <si>
    <t>PROMOTION</t>
  </si>
  <si>
    <t>INSCRIPTIONS</t>
  </si>
  <si>
    <t>Support de communication</t>
  </si>
  <si>
    <t>équipes M</t>
  </si>
  <si>
    <t>identification</t>
  </si>
  <si>
    <t>équipes F</t>
  </si>
  <si>
    <t>relation presse</t>
  </si>
  <si>
    <t>Animation</t>
  </si>
  <si>
    <t>spectacle</t>
  </si>
  <si>
    <t>Sacem</t>
  </si>
  <si>
    <t>Production TV/vidéo</t>
  </si>
  <si>
    <t>Ecran géant</t>
  </si>
  <si>
    <t>live score</t>
  </si>
  <si>
    <t>relation partenaire</t>
  </si>
  <si>
    <t>AUTRES :</t>
  </si>
  <si>
    <t>campagne promotionnelle</t>
  </si>
  <si>
    <t xml:space="preserve">Participations </t>
  </si>
  <si>
    <t>buffet</t>
  </si>
  <si>
    <t>pier diem</t>
  </si>
  <si>
    <t>Prime de jeu</t>
  </si>
  <si>
    <t>Participation FFVB</t>
  </si>
  <si>
    <t>Récompense</t>
  </si>
  <si>
    <t>PROVISIONS DROITS</t>
  </si>
  <si>
    <t>SANCTIONS</t>
  </si>
  <si>
    <t>assurance</t>
  </si>
  <si>
    <t>ADMINISTRATION</t>
  </si>
  <si>
    <t>secrétariat</t>
  </si>
  <si>
    <t>STAFF</t>
  </si>
  <si>
    <t>Matériel</t>
  </si>
  <si>
    <t>TOTAUX</t>
  </si>
  <si>
    <t xml:space="preserve">TOTAL </t>
  </si>
  <si>
    <t>SOLDE</t>
  </si>
  <si>
    <t>Analyse Globale des Ecarts "BESOINS" :</t>
  </si>
  <si>
    <t>Analyse Globale des Ecarts "FINANCEMENT" :</t>
  </si>
  <si>
    <t>BILAN</t>
  </si>
  <si>
    <t xml:space="preserve"> </t>
  </si>
  <si>
    <t>05-07 juillet</t>
  </si>
  <si>
    <t>Si nécessaire, 6 mois avant</t>
  </si>
  <si>
    <t>M15 : 2002 et après</t>
  </si>
  <si>
    <t>Per diem / déplacement</t>
  </si>
  <si>
    <t>Adjoint Superviseur FFVB</t>
  </si>
  <si>
    <t>Possible</t>
  </si>
  <si>
    <t>TOURNOI</t>
  </si>
  <si>
    <t>Date</t>
  </si>
  <si>
    <t>ORGANIGRAMME</t>
  </si>
  <si>
    <t xml:space="preserve">GENERAL </t>
  </si>
  <si>
    <t>ORG</t>
  </si>
  <si>
    <t>Poste</t>
  </si>
  <si>
    <t>Fonction</t>
  </si>
  <si>
    <t>Remarques</t>
  </si>
  <si>
    <t>Nom</t>
  </si>
  <si>
    <t>Contact</t>
  </si>
  <si>
    <t>Promoteur - organisateur</t>
  </si>
  <si>
    <t>Responsable organisation</t>
  </si>
  <si>
    <t>Délégué instances FFVB</t>
  </si>
  <si>
    <t>Représentation instances FFVB</t>
  </si>
  <si>
    <t>Directeur de compétition</t>
  </si>
  <si>
    <t>Resp. plateau, gestion sportive</t>
  </si>
  <si>
    <t>Responsable financier</t>
  </si>
  <si>
    <t>Gestion financière et engagement de frais</t>
  </si>
  <si>
    <t>Gestion arbitres locaux</t>
  </si>
  <si>
    <t>x</t>
  </si>
  <si>
    <t>GESTION SPORTIVE</t>
  </si>
  <si>
    <t>Directeur Technique / régisseur</t>
  </si>
  <si>
    <t>Responsable village terrain</t>
  </si>
  <si>
    <t>Responsable informatique</t>
  </si>
  <si>
    <t>Informatique, saisie résultats, live score</t>
  </si>
  <si>
    <t>Responsable hommes de terrain</t>
  </si>
  <si>
    <t>Installation terrains, hauteur filet</t>
  </si>
  <si>
    <t>Hommes de terrain</t>
  </si>
  <si>
    <t>1/T</t>
  </si>
  <si>
    <t>Responsable des ramasseurs de balles/scoreurs</t>
  </si>
  <si>
    <t>Gestion rammasseurs, planning</t>
  </si>
  <si>
    <t>Responsable jeunes</t>
  </si>
  <si>
    <t>Chef d'équipe ramasseurs</t>
  </si>
  <si>
    <t>1/EQ</t>
  </si>
  <si>
    <t>Ramasseurs (2 équipes de 4 par terrain)</t>
  </si>
  <si>
    <t xml:space="preserve">Ramassage ballon terrain </t>
  </si>
  <si>
    <t>4/EQ</t>
  </si>
  <si>
    <t>Scoreurs (2 par terrain)</t>
  </si>
  <si>
    <t>Affichage score public</t>
  </si>
  <si>
    <t>Aides joueurs</t>
  </si>
  <si>
    <t>Terrains échauffements et matchs</t>
  </si>
  <si>
    <t>4/T</t>
  </si>
  <si>
    <t>Responsable feuilles de match</t>
  </si>
  <si>
    <t>Préparation feuille de match</t>
  </si>
  <si>
    <t>Responsable réception feuille match/Réserv.terrains</t>
  </si>
  <si>
    <t>Gestion feuille + planning entrainement</t>
  </si>
  <si>
    <t>Responsable du vestiaire</t>
  </si>
  <si>
    <t>Gestion textile (joueurs + organisations)</t>
  </si>
  <si>
    <t>Responsable affichage</t>
  </si>
  <si>
    <t xml:space="preserve">Gestion de l'affichage info, scores village hôtel  </t>
  </si>
  <si>
    <t>Afficheur (2 équipes de 2 par terrain)</t>
  </si>
  <si>
    <t>Aide</t>
  </si>
  <si>
    <t>Responsable intendance / Ballons / Eau</t>
  </si>
  <si>
    <t>Gestion stock et distribution, qualité</t>
  </si>
  <si>
    <t>Responsable marqueurs</t>
  </si>
  <si>
    <t>Gestion planning - qualité tenue</t>
  </si>
  <si>
    <t>Marqueurs (2 par terrain)</t>
  </si>
  <si>
    <t>Tenue feuille de match</t>
  </si>
  <si>
    <t>Aides - marqueurs (2 par terrain)</t>
  </si>
  <si>
    <t>Affichage serveur score table de marque</t>
  </si>
  <si>
    <t>2/T</t>
  </si>
  <si>
    <t>GESTION ACCUEIL</t>
  </si>
  <si>
    <t>Responsable Accueil</t>
  </si>
  <si>
    <t>Resp. gestion Transport, restauration officiels et délégations</t>
  </si>
  <si>
    <t>Délégation féminine</t>
  </si>
  <si>
    <t>Resp. gestion Transport, restauration délégations féminines</t>
  </si>
  <si>
    <t>Délégation masculine</t>
  </si>
  <si>
    <t>Resp. gestion Transport, restauration délégations masculines</t>
  </si>
  <si>
    <t>Accueil média</t>
  </si>
  <si>
    <t>Responsable et gestion journalistes presse et TV</t>
  </si>
  <si>
    <t>Accueil partenaires</t>
  </si>
  <si>
    <t>Animation et RP, tournoi partenaires</t>
  </si>
  <si>
    <t>Hôtesses</t>
  </si>
  <si>
    <t>Responsable</t>
  </si>
  <si>
    <t>GESTION MEDICAL</t>
  </si>
  <si>
    <t>Assistance médicale</t>
  </si>
  <si>
    <t>Soins</t>
  </si>
  <si>
    <t>Gestion sécurité civile</t>
  </si>
  <si>
    <t>Anti-dopage</t>
  </si>
  <si>
    <t>Responsable organisation et gestion Contrôle Anti-Dopage</t>
  </si>
  <si>
    <t>GESTION COMMUNICATION</t>
  </si>
  <si>
    <t>Photographe</t>
  </si>
  <si>
    <t>Photos et diffusion FFVB</t>
  </si>
  <si>
    <t>Responsable animation web</t>
  </si>
  <si>
    <t xml:space="preserve">Gestion et animation supports web </t>
  </si>
  <si>
    <t>Responsable infos sportives</t>
  </si>
  <si>
    <t>Rédaction et diffusion bulletin infos et résultats journalier</t>
  </si>
  <si>
    <t>Responsable Vidéo</t>
  </si>
  <si>
    <t>DATE</t>
  </si>
  <si>
    <t>BESOINS MATERIELS  TOURNOI BEACH</t>
  </si>
  <si>
    <t>ITEMS</t>
  </si>
  <si>
    <t>ARTICLES</t>
  </si>
  <si>
    <t>Nombre total</t>
  </si>
  <si>
    <t>Par terrain</t>
  </si>
  <si>
    <t>POTEAUX</t>
  </si>
  <si>
    <t>PROTECT. POT.</t>
  </si>
  <si>
    <t>FILETS</t>
  </si>
  <si>
    <t>MIRES</t>
  </si>
  <si>
    <t>LIGNES</t>
  </si>
  <si>
    <t>CHAISES D'ARBITRE</t>
  </si>
  <si>
    <t>RATEAUX</t>
  </si>
  <si>
    <t>RATEAUX PLATS</t>
  </si>
  <si>
    <t>PANNEAUX SCORES/TABLE</t>
  </si>
  <si>
    <t>PANNEAUX SCORES/TERRAINS</t>
  </si>
  <si>
    <t>PLAQUETTE NUMERO 1  2</t>
  </si>
  <si>
    <t>DRAPEAUX JUGE LIGNE</t>
  </si>
  <si>
    <t>SMARTPHONE OU TABLETTE CONNECTE</t>
  </si>
  <si>
    <t>BOISSONS (eau)</t>
  </si>
  <si>
    <t>1,5 l./j/match</t>
  </si>
  <si>
    <t>PARASOLS TERRAIN</t>
  </si>
  <si>
    <t>CHAISES TERRAIN</t>
  </si>
  <si>
    <t>TABLES TERRAIN</t>
  </si>
  <si>
    <t>BOITE PROTECTION TABLE DE MARQUE</t>
  </si>
  <si>
    <t>GLACIERE + ACCU FROID</t>
  </si>
  <si>
    <t>VILLAGE</t>
  </si>
  <si>
    <t>VILLAGE sportif</t>
  </si>
  <si>
    <t>Par espace</t>
  </si>
  <si>
    <t>TENTES (5*5/4*4/3*3)</t>
  </si>
  <si>
    <t>PARQUET</t>
  </si>
  <si>
    <t>Si besoin</t>
  </si>
  <si>
    <t>TABLE</t>
  </si>
  <si>
    <t>CHAISE</t>
  </si>
  <si>
    <t>6 à 8</t>
  </si>
  <si>
    <t>BOITIER ELECTRIQUE 6 SORTIE 220V</t>
  </si>
  <si>
    <t>PARASOLS</t>
  </si>
  <si>
    <t>SUPPORT VISUELS CENTRAL</t>
  </si>
  <si>
    <t>SUPPORT VISUELS ANNEXES</t>
  </si>
  <si>
    <t>BACK DROP 3*3 m</t>
  </si>
  <si>
    <t>PODIUM 1,2,3</t>
  </si>
  <si>
    <t>TOUR DJ</t>
  </si>
  <si>
    <t>TOUR TV</t>
  </si>
  <si>
    <t>DRAPEAUX DELEGATION</t>
  </si>
  <si>
    <t>ORIFLAMME LOCAL 6 M</t>
  </si>
  <si>
    <t>A préciser</t>
  </si>
  <si>
    <t>SONO</t>
  </si>
  <si>
    <t>TABLE MIXAGE</t>
  </si>
  <si>
    <t>ENCEINTES</t>
  </si>
  <si>
    <t>MICRO</t>
  </si>
  <si>
    <t>BARRIERE TYPE VAUBAN</t>
  </si>
  <si>
    <t>BARRIERE TYPE CHANTIER</t>
  </si>
  <si>
    <t>REFRIGERATEUR</t>
  </si>
  <si>
    <t>TALKIE WALKIE</t>
  </si>
  <si>
    <t>PHARMACIE</t>
  </si>
  <si>
    <t>CONNEXION INTERNET</t>
  </si>
  <si>
    <t>ALCOTEST</t>
  </si>
  <si>
    <t>VILLAGE Partenaires</t>
  </si>
  <si>
    <t xml:space="preserve">TENTES </t>
  </si>
  <si>
    <t>ARCHE GONFL.</t>
  </si>
  <si>
    <t xml:space="preserve">SUPPORT VISUELS </t>
  </si>
  <si>
    <t>TABLEAU AFFICHAGE INFO</t>
  </si>
  <si>
    <t>BUREAUTIQUE</t>
  </si>
  <si>
    <t>PAPIERS 500 f.</t>
  </si>
  <si>
    <t>STYLO</t>
  </si>
  <si>
    <t>VELEDA</t>
  </si>
  <si>
    <t>STYLO VELEDA</t>
  </si>
  <si>
    <t>TABLEAU AFFICHAGE</t>
  </si>
  <si>
    <t>FEUILLE DE MATCH</t>
  </si>
  <si>
    <t>PHOTOCOPIEUR</t>
  </si>
  <si>
    <t>ORDINATEUR</t>
  </si>
  <si>
    <t>IMPRIMANTE</t>
  </si>
  <si>
    <t>TEXTILE JOUEURS</t>
  </si>
  <si>
    <t>DEBARDEURS</t>
  </si>
  <si>
    <t>BRASSIERES</t>
  </si>
  <si>
    <t>TEXTILE ORGANISATION</t>
  </si>
  <si>
    <t>SHORT</t>
  </si>
  <si>
    <t>T-SHIRT</t>
  </si>
  <si>
    <t>1/J</t>
  </si>
  <si>
    <t>CASQUETTE</t>
  </si>
  <si>
    <t>SERVIETTE RAMASSEUR</t>
  </si>
  <si>
    <t>PROTECTION PLUIE</t>
  </si>
  <si>
    <t>OUTILLAGES DIVERS</t>
  </si>
  <si>
    <t>BOITES OUTILS</t>
  </si>
  <si>
    <t>GROUPE ELECTRO</t>
  </si>
  <si>
    <t>RALLONGE ELECTRIQUE 20M</t>
  </si>
  <si>
    <t>PELLES</t>
  </si>
  <si>
    <t>GONFLEUR BALLONS + AIGUILLE</t>
  </si>
  <si>
    <t>MANOMETRE</t>
  </si>
  <si>
    <t>MULTI-PRISE</t>
  </si>
  <si>
    <t>TUYAU ARROSAGE</t>
  </si>
  <si>
    <t>CERFLEX</t>
  </si>
  <si>
    <t>PINCE CERFLEX</t>
  </si>
  <si>
    <t>GANT / CHAUSSURES</t>
  </si>
  <si>
    <t>ORGANISATION</t>
  </si>
  <si>
    <t>INSTALLATION</t>
  </si>
  <si>
    <t>6 PERS.</t>
  </si>
  <si>
    <t>VILLAGE (montage/démontage)</t>
  </si>
  <si>
    <t>2 PERS.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</si>
</sst>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Geneva"/>
      <family val="0"/>
    </font>
    <font>
      <sz val="11"/>
      <color indexed="60"/>
      <name val="Arial Narrow"/>
      <family val="2"/>
    </font>
    <font>
      <b/>
      <sz val="22"/>
      <color indexed="18"/>
      <name val="Arial Black"/>
      <family val="2"/>
    </font>
    <font>
      <b/>
      <sz val="22"/>
      <color indexed="62"/>
      <name val="Arial"/>
      <family val="2"/>
    </font>
    <font>
      <sz val="22"/>
      <name val="Arial"/>
      <family val="2"/>
    </font>
    <font>
      <b/>
      <sz val="14"/>
      <color indexed="56"/>
      <name val="Arial Black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 Narrow"/>
      <family val="2"/>
    </font>
    <font>
      <b/>
      <sz val="12"/>
      <color indexed="56"/>
      <name val="Arial Black"/>
      <family val="2"/>
    </font>
    <font>
      <sz val="10"/>
      <color indexed="56"/>
      <name val="Arial Narrow"/>
      <family val="2"/>
    </font>
    <font>
      <b/>
      <sz val="11"/>
      <color indexed="56"/>
      <name val="Arial Narrow"/>
      <family val="2"/>
    </font>
    <font>
      <b/>
      <sz val="11"/>
      <color indexed="9"/>
      <name val="Arial Narrow"/>
      <family val="2"/>
    </font>
    <font>
      <b/>
      <sz val="11"/>
      <color indexed="18"/>
      <name val="Arial Narrow"/>
      <family val="2"/>
    </font>
    <font>
      <sz val="11"/>
      <color indexed="18"/>
      <name val="Arial Narrow"/>
      <family val="2"/>
    </font>
    <font>
      <sz val="11"/>
      <color indexed="9"/>
      <name val="Arial Narrow"/>
      <family val="2"/>
    </font>
    <font>
      <sz val="10"/>
      <color indexed="18"/>
      <name val="Arial Narrow"/>
      <family val="2"/>
    </font>
    <font>
      <b/>
      <sz val="12"/>
      <name val="Trebuchet MS"/>
      <family val="2"/>
    </font>
    <font>
      <sz val="12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0"/>
      <color indexed="12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4"/>
      <color indexed="18"/>
      <name val="Aharoni"/>
      <family val="0"/>
    </font>
    <font>
      <b/>
      <sz val="12"/>
      <color indexed="18"/>
      <name val="Aharoni"/>
      <family val="0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i/>
      <u val="single"/>
      <sz val="10"/>
      <color indexed="18"/>
      <name val="Arial Narrow"/>
      <family val="2"/>
    </font>
    <font>
      <sz val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4" tint="-0.24997000396251678"/>
      <name val="Arial"/>
      <family val="2"/>
    </font>
    <font>
      <b/>
      <sz val="14"/>
      <color theme="3"/>
      <name val="Arial Black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 Narrow"/>
      <family val="2"/>
    </font>
    <font>
      <b/>
      <sz val="12"/>
      <color theme="3"/>
      <name val="Arial Black"/>
      <family val="2"/>
    </font>
    <font>
      <sz val="10"/>
      <color theme="3"/>
      <name val="Arial Narrow"/>
      <family val="2"/>
    </font>
    <font>
      <b/>
      <sz val="11"/>
      <color theme="3" tint="-0.4999699890613556"/>
      <name val="Arial Narrow"/>
      <family val="2"/>
    </font>
    <font>
      <b/>
      <sz val="14"/>
      <color theme="3" tint="-0.24997000396251678"/>
      <name val="Aharoni"/>
      <family val="0"/>
    </font>
    <font>
      <b/>
      <sz val="12"/>
      <color theme="3" tint="-0.24997000396251678"/>
      <name val="Aharoni"/>
      <family val="0"/>
    </font>
    <font>
      <b/>
      <sz val="12"/>
      <color theme="3" tint="-0.24997000396251678"/>
      <name val="Arial Narrow"/>
      <family val="2"/>
    </font>
    <font>
      <b/>
      <sz val="10"/>
      <color theme="3" tint="-0.24997000396251678"/>
      <name val="Arial Narrow"/>
      <family val="2"/>
    </font>
    <font>
      <b/>
      <i/>
      <u val="single"/>
      <sz val="10"/>
      <color theme="3" tint="-0.24997000396251678"/>
      <name val="Arial Narrow"/>
      <family val="2"/>
    </font>
    <font>
      <sz val="10"/>
      <color theme="3" tint="-0.24997000396251678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4"/>
      </patternFill>
    </fill>
    <fill>
      <patternFill patternType="solid">
        <fgColor indexed="47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medium">
        <color theme="3" tint="-0.24993999302387238"/>
      </left>
      <right/>
      <top style="medium">
        <color theme="3" tint="-0.24993999302387238"/>
      </top>
      <bottom/>
    </border>
    <border>
      <left/>
      <right/>
      <top style="medium">
        <color theme="3" tint="-0.24993999302387238"/>
      </top>
      <bottom/>
    </border>
    <border>
      <left/>
      <right style="medium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/>
      <top/>
      <bottom/>
    </border>
    <border>
      <left/>
      <right style="medium">
        <color theme="3" tint="-0.24993999302387238"/>
      </right>
      <top/>
      <bottom/>
    </border>
    <border>
      <left style="medium">
        <color theme="3" tint="-0.24993999302387238"/>
      </left>
      <right/>
      <top/>
      <bottom style="medium">
        <color theme="3" tint="-0.24993999302387238"/>
      </bottom>
    </border>
    <border>
      <left/>
      <right/>
      <top/>
      <bottom style="medium">
        <color theme="3" tint="-0.24993999302387238"/>
      </bottom>
    </border>
    <border>
      <left/>
      <right style="medium">
        <color theme="3" tint="-0.24993999302387238"/>
      </right>
      <top/>
      <bottom style="medium">
        <color theme="3" tint="-0.24993999302387238"/>
      </bottom>
    </border>
    <border>
      <left style="medium">
        <color indexed="18"/>
      </left>
      <right/>
      <top/>
      <bottom style="medium">
        <color indexed="18"/>
      </bottom>
    </border>
    <border>
      <left/>
      <right/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/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/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 style="thin">
        <color indexed="18"/>
      </top>
      <bottom/>
    </border>
    <border>
      <left style="thin">
        <color indexed="18"/>
      </left>
      <right style="medium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medium">
        <color indexed="18"/>
      </right>
      <top style="thin">
        <color indexed="18"/>
      </top>
      <bottom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/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/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/>
      <top/>
      <bottom/>
    </border>
    <border>
      <left style="thin">
        <color indexed="18"/>
      </left>
      <right style="medium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/>
      <right style="medium">
        <color indexed="18"/>
      </right>
      <top/>
      <bottom style="thin">
        <color indexed="18"/>
      </bottom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/>
      <bottom/>
    </border>
    <border>
      <left style="thin">
        <color indexed="18"/>
      </left>
      <right style="medium">
        <color indexed="18"/>
      </right>
      <top/>
      <bottom/>
    </border>
    <border>
      <left style="thin">
        <color indexed="18"/>
      </left>
      <right style="thin">
        <color indexed="18"/>
      </right>
      <top/>
      <bottom/>
    </border>
    <border>
      <left/>
      <right style="medium">
        <color indexed="18"/>
      </right>
      <top/>
      <bottom/>
    </border>
    <border>
      <left/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/>
      <bottom style="medium">
        <color indexed="18"/>
      </bottom>
    </border>
    <border>
      <left style="thin">
        <color indexed="18"/>
      </left>
      <right/>
      <top/>
      <bottom style="medium">
        <color indexed="18"/>
      </bottom>
    </border>
    <border>
      <left/>
      <right/>
      <top style="thin">
        <color indexed="18"/>
      </top>
      <bottom style="medium">
        <color indexed="18"/>
      </bottom>
    </border>
    <border>
      <left style="thin">
        <color indexed="18"/>
      </left>
      <right/>
      <top/>
      <bottom/>
    </border>
    <border>
      <left style="double"/>
      <right style="double">
        <color indexed="9"/>
      </right>
      <top style="double"/>
      <bottom/>
    </border>
    <border>
      <left style="double">
        <color indexed="9"/>
      </left>
      <right style="double">
        <color indexed="9"/>
      </right>
      <top style="double"/>
      <bottom/>
    </border>
    <border>
      <left style="double">
        <color indexed="9"/>
      </left>
      <right style="double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/>
      <bottom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/>
      <top style="thin"/>
      <bottom/>
    </border>
    <border>
      <left style="dotted"/>
      <right style="double"/>
      <top style="thin"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/>
      <top/>
      <bottom/>
    </border>
    <border>
      <left style="dotted"/>
      <right style="double"/>
      <top/>
      <bottom style="dotted"/>
    </border>
    <border>
      <left style="dotted"/>
      <right style="dotted"/>
      <top style="dotted"/>
      <bottom style="dotted"/>
    </border>
    <border>
      <left style="medium"/>
      <right style="dotted"/>
      <top/>
      <bottom/>
    </border>
    <border>
      <left style="dotted"/>
      <right style="medium"/>
      <top style="dotted"/>
      <bottom style="dotted"/>
    </border>
    <border>
      <left style="dotted"/>
      <right style="double"/>
      <top style="dotted"/>
      <bottom style="dotted"/>
    </border>
    <border>
      <left style="medium"/>
      <right style="medium"/>
      <top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medium"/>
      <top/>
      <bottom/>
    </border>
    <border>
      <left/>
      <right style="double"/>
      <top/>
      <bottom/>
    </border>
    <border>
      <left style="double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double"/>
      <top style="thin"/>
      <bottom style="medium"/>
    </border>
    <border diagonalUp="1">
      <left style="double"/>
      <right style="double">
        <color indexed="9"/>
      </right>
      <top style="medium"/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medium"/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/>
      <top style="medium"/>
      <bottom style="double">
        <color indexed="9"/>
      </bottom>
      <diagonal style="double">
        <color indexed="9"/>
      </diagonal>
    </border>
    <border diagonalUp="1">
      <left style="double"/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/>
      <bottom/>
      <diagonal style="double">
        <color indexed="9"/>
      </diagonal>
    </border>
    <border diagonalUp="1">
      <left style="double">
        <color indexed="9"/>
      </left>
      <right style="double"/>
      <top/>
      <bottom/>
      <diagonal style="double">
        <color indexed="9"/>
      </diagonal>
    </border>
    <border>
      <left style="double"/>
      <right/>
      <top style="thin"/>
      <bottom/>
    </border>
    <border>
      <left/>
      <right/>
      <top style="thin"/>
      <bottom/>
    </border>
    <border>
      <left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/>
      <top style="thin"/>
      <bottom/>
    </border>
    <border>
      <left style="thin">
        <color indexed="9"/>
      </left>
      <right style="double"/>
      <top style="thin"/>
      <bottom style="thin">
        <color indexed="9"/>
      </bottom>
    </border>
    <border>
      <left style="double"/>
      <right/>
      <top/>
      <bottom style="thin"/>
    </border>
    <border>
      <left/>
      <right/>
      <top/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/>
      <top/>
      <bottom style="thin"/>
    </border>
    <border>
      <left style="thin">
        <color indexed="9"/>
      </left>
      <right style="double"/>
      <top style="thin">
        <color indexed="9"/>
      </top>
      <bottom style="thin"/>
    </border>
    <border>
      <left style="double"/>
      <right style="double">
        <color indexed="9"/>
      </right>
      <top/>
      <bottom style="thin"/>
    </border>
    <border>
      <left style="double">
        <color indexed="9"/>
      </left>
      <right style="double">
        <color indexed="9"/>
      </right>
      <top/>
      <bottom style="thin"/>
    </border>
    <border>
      <left style="double">
        <color indexed="9"/>
      </left>
      <right style="double"/>
      <top/>
      <bottom style="thin"/>
    </border>
    <border>
      <left style="thin"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thin"/>
      <bottom style="thin"/>
    </border>
    <border>
      <left style="double">
        <color indexed="9"/>
      </left>
      <right style="thin"/>
      <top style="thin"/>
      <bottom style="thin"/>
    </border>
    <border>
      <left style="double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/>
      <top style="thin"/>
      <bottom style="double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/>
      <right style="double">
        <color indexed="9"/>
      </right>
      <top style="double">
        <color indexed="9"/>
      </top>
      <bottom style="double"/>
    </border>
    <border>
      <left style="double">
        <color indexed="9"/>
      </left>
      <right style="double">
        <color indexed="9"/>
      </right>
      <top style="double">
        <color indexed="9"/>
      </top>
      <bottom style="double"/>
    </border>
    <border>
      <left style="double">
        <color indexed="9"/>
      </left>
      <right style="double"/>
      <top style="double">
        <color indexed="9"/>
      </top>
      <bottom style="double"/>
    </border>
    <border>
      <left style="medium">
        <color indexed="18"/>
      </left>
      <right/>
      <top style="medium">
        <color indexed="18"/>
      </top>
      <bottom style="thin">
        <color indexed="18"/>
      </bottom>
    </border>
    <border>
      <left/>
      <right/>
      <top style="medium">
        <color indexed="18"/>
      </top>
      <bottom style="thin">
        <color indexed="18"/>
      </bottom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medium"/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/>
      <right/>
      <top style="medium">
        <color theme="4" tint="-0.24993999302387238"/>
      </top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 style="thin">
        <color theme="3" tint="-0.24993999302387238"/>
      </left>
      <right style="thin">
        <color theme="3" tint="-0.24993999302387238"/>
      </right>
      <top/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44" fontId="2" fillId="0" borderId="0" applyFont="0" applyFill="0" applyBorder="0" applyAlignment="0" applyProtection="0"/>
    <xf numFmtId="0" fontId="66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405">
    <xf numFmtId="0" fontId="0" fillId="0" borderId="0" xfId="0" applyFont="1" applyAlignment="1">
      <alignment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left" vertical="center"/>
      <protection/>
    </xf>
    <xf numFmtId="0" fontId="5" fillId="0" borderId="0" xfId="52" applyFont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77" fillId="0" borderId="11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vertical="center"/>
      <protection/>
    </xf>
    <xf numFmtId="0" fontId="5" fillId="0" borderId="12" xfId="52" applyFont="1" applyBorder="1" applyAlignment="1">
      <alignment vertical="center"/>
      <protection/>
    </xf>
    <xf numFmtId="0" fontId="78" fillId="0" borderId="13" xfId="52" applyFont="1" applyBorder="1" applyAlignment="1">
      <alignment horizontal="left" vertical="center"/>
      <protection/>
    </xf>
    <xf numFmtId="0" fontId="79" fillId="0" borderId="14" xfId="52" applyFont="1" applyBorder="1" applyAlignment="1" applyProtection="1">
      <alignment horizontal="center" vertical="center"/>
      <protection locked="0"/>
    </xf>
    <xf numFmtId="0" fontId="80" fillId="0" borderId="14" xfId="52" applyFont="1" applyBorder="1" applyAlignment="1">
      <alignment horizontal="center" vertical="center"/>
      <protection/>
    </xf>
    <xf numFmtId="0" fontId="81" fillId="0" borderId="14" xfId="52" applyFont="1" applyBorder="1" applyAlignment="1">
      <alignment horizontal="center" vertical="center"/>
      <protection/>
    </xf>
    <xf numFmtId="0" fontId="81" fillId="0" borderId="15" xfId="52" applyFont="1" applyBorder="1" applyAlignment="1">
      <alignment horizontal="center" vertical="center"/>
      <protection/>
    </xf>
    <xf numFmtId="0" fontId="81" fillId="0" borderId="0" xfId="52" applyFont="1" applyBorder="1" applyAlignment="1">
      <alignment horizontal="center" vertical="center"/>
      <protection/>
    </xf>
    <xf numFmtId="0" fontId="80" fillId="0" borderId="0" xfId="52" applyFont="1">
      <alignment/>
      <protection/>
    </xf>
    <xf numFmtId="0" fontId="78" fillId="0" borderId="16" xfId="52" applyFont="1" applyBorder="1" applyAlignment="1">
      <alignment horizontal="left" vertical="center"/>
      <protection/>
    </xf>
    <xf numFmtId="14" fontId="79" fillId="0" borderId="0" xfId="52" applyNumberFormat="1" applyFont="1" applyBorder="1" applyAlignment="1" applyProtection="1">
      <alignment horizontal="center" vertical="center" wrapText="1"/>
      <protection locked="0"/>
    </xf>
    <xf numFmtId="0" fontId="80" fillId="0" borderId="0" xfId="52" applyFont="1" applyBorder="1" applyAlignment="1">
      <alignment horizontal="center" vertical="center"/>
      <protection/>
    </xf>
    <xf numFmtId="0" fontId="81" fillId="0" borderId="17" xfId="52" applyFont="1" applyBorder="1" applyAlignment="1">
      <alignment horizontal="center" vertical="center"/>
      <protection/>
    </xf>
    <xf numFmtId="0" fontId="82" fillId="0" borderId="16" xfId="52" applyFont="1" applyBorder="1" applyAlignment="1">
      <alignment horizontal="left" vertical="center"/>
      <protection/>
    </xf>
    <xf numFmtId="14" fontId="79" fillId="0" borderId="0" xfId="52" applyNumberFormat="1" applyFont="1" applyBorder="1" applyAlignment="1">
      <alignment horizontal="center" vertical="center"/>
      <protection/>
    </xf>
    <xf numFmtId="0" fontId="83" fillId="0" borderId="0" xfId="52" applyFont="1" applyBorder="1" applyAlignment="1">
      <alignment horizontal="center" vertical="center"/>
      <protection/>
    </xf>
    <xf numFmtId="0" fontId="82" fillId="0" borderId="18" xfId="52" applyFont="1" applyBorder="1" applyAlignment="1">
      <alignment horizontal="left" vertical="center"/>
      <protection/>
    </xf>
    <xf numFmtId="14" fontId="79" fillId="0" borderId="19" xfId="52" applyNumberFormat="1" applyFont="1" applyBorder="1" applyAlignment="1">
      <alignment horizontal="center" vertical="center"/>
      <protection/>
    </xf>
    <xf numFmtId="0" fontId="83" fillId="0" borderId="19" xfId="52" applyFont="1" applyBorder="1" applyAlignment="1">
      <alignment horizontal="center" vertical="center"/>
      <protection/>
    </xf>
    <xf numFmtId="0" fontId="81" fillId="0" borderId="19" xfId="52" applyFont="1" applyBorder="1" applyAlignment="1">
      <alignment horizontal="center" vertical="center"/>
      <protection/>
    </xf>
    <xf numFmtId="0" fontId="81" fillId="0" borderId="20" xfId="52" applyFont="1" applyBorder="1" applyAlignment="1">
      <alignment horizontal="center" vertical="center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center" vertical="center"/>
      <protection/>
    </xf>
    <xf numFmtId="0" fontId="15" fillId="0" borderId="22" xfId="59" applyFont="1" applyBorder="1" applyAlignment="1">
      <alignment horizontal="left" vertical="center"/>
      <protection/>
    </xf>
    <xf numFmtId="0" fontId="15" fillId="0" borderId="23" xfId="59" applyFont="1" applyBorder="1" applyAlignment="1">
      <alignment horizontal="center" vertical="center"/>
      <protection/>
    </xf>
    <xf numFmtId="0" fontId="11" fillId="0" borderId="22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15" fillId="0" borderId="23" xfId="59" applyFont="1" applyFill="1" applyBorder="1" applyAlignment="1">
      <alignment horizontal="center" vertical="center" wrapText="1"/>
      <protection/>
    </xf>
    <xf numFmtId="0" fontId="16" fillId="34" borderId="21" xfId="52" applyFont="1" applyFill="1" applyBorder="1" applyAlignment="1">
      <alignment vertical="center" wrapText="1"/>
      <protection/>
    </xf>
    <xf numFmtId="0" fontId="16" fillId="34" borderId="22" xfId="59" applyFont="1" applyFill="1" applyBorder="1" applyAlignment="1">
      <alignment horizontal="center" vertical="center"/>
      <protection/>
    </xf>
    <xf numFmtId="0" fontId="16" fillId="34" borderId="24" xfId="59" applyFont="1" applyFill="1" applyBorder="1" applyAlignment="1">
      <alignment horizontal="center" vertical="center"/>
      <protection/>
    </xf>
    <xf numFmtId="0" fontId="16" fillId="34" borderId="25" xfId="59" applyFont="1" applyFill="1" applyBorder="1" applyAlignment="1">
      <alignment horizontal="center" vertical="center"/>
      <protection/>
    </xf>
    <xf numFmtId="0" fontId="12" fillId="0" borderId="26" xfId="59" applyFont="1" applyFill="1" applyBorder="1" applyAlignment="1">
      <alignment horizontal="center" vertical="center"/>
      <protection/>
    </xf>
    <xf numFmtId="0" fontId="12" fillId="0" borderId="25" xfId="59" applyFont="1" applyFill="1" applyBorder="1" applyAlignment="1">
      <alignment horizontal="center" vertical="center"/>
      <protection/>
    </xf>
    <xf numFmtId="0" fontId="12" fillId="0" borderId="27" xfId="59" applyFont="1" applyFill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0" fontId="18" fillId="0" borderId="28" xfId="52" applyFont="1" applyFill="1" applyBorder="1" applyAlignment="1">
      <alignment vertical="center" wrapText="1"/>
      <protection/>
    </xf>
    <xf numFmtId="0" fontId="18" fillId="0" borderId="29" xfId="52" applyFont="1" applyFill="1" applyBorder="1" applyAlignment="1">
      <alignment horizontal="center" vertical="center"/>
      <protection/>
    </xf>
    <xf numFmtId="0" fontId="17" fillId="0" borderId="28" xfId="59" applyFont="1" applyFill="1" applyBorder="1" applyAlignment="1">
      <alignment horizontal="center" vertical="center"/>
      <protection/>
    </xf>
    <xf numFmtId="0" fontId="16" fillId="0" borderId="30" xfId="59" applyFont="1" applyFill="1" applyBorder="1" applyAlignment="1">
      <alignment horizontal="center" vertical="center"/>
      <protection/>
    </xf>
    <xf numFmtId="0" fontId="16" fillId="0" borderId="31" xfId="59" applyFont="1" applyFill="1" applyBorder="1" applyAlignment="1">
      <alignment horizontal="center" vertical="center"/>
      <protection/>
    </xf>
    <xf numFmtId="0" fontId="17" fillId="0" borderId="31" xfId="59" applyFont="1" applyFill="1" applyBorder="1" applyAlignment="1">
      <alignment horizontal="center" vertical="center"/>
      <protection/>
    </xf>
    <xf numFmtId="0" fontId="17" fillId="0" borderId="30" xfId="59" applyFont="1" applyFill="1" applyBorder="1" applyAlignment="1">
      <alignment horizontal="center" vertical="center"/>
      <protection/>
    </xf>
    <xf numFmtId="0" fontId="16" fillId="0" borderId="32" xfId="59" applyFont="1" applyFill="1" applyBorder="1" applyAlignment="1">
      <alignment horizontal="center" vertical="center"/>
      <protection/>
    </xf>
    <xf numFmtId="0" fontId="17" fillId="0" borderId="0" xfId="59" applyFont="1" applyBorder="1" applyAlignment="1">
      <alignment horizontal="center" vertical="center"/>
      <protection/>
    </xf>
    <xf numFmtId="0" fontId="18" fillId="0" borderId="33" xfId="52" applyFont="1" applyFill="1" applyBorder="1" applyAlignment="1">
      <alignment vertical="center" wrapText="1"/>
      <protection/>
    </xf>
    <xf numFmtId="0" fontId="18" fillId="0" borderId="34" xfId="52" applyFont="1" applyFill="1" applyBorder="1" applyAlignment="1">
      <alignment horizontal="center" vertical="center"/>
      <protection/>
    </xf>
    <xf numFmtId="0" fontId="17" fillId="0" borderId="35" xfId="59" applyFont="1" applyFill="1" applyBorder="1" applyAlignment="1">
      <alignment horizontal="center" vertical="center"/>
      <protection/>
    </xf>
    <xf numFmtId="0" fontId="16" fillId="0" borderId="36" xfId="59" applyFont="1" applyFill="1" applyBorder="1" applyAlignment="1">
      <alignment horizontal="center" vertical="center"/>
      <protection/>
    </xf>
    <xf numFmtId="0" fontId="16" fillId="0" borderId="37" xfId="59" applyFont="1" applyFill="1" applyBorder="1" applyAlignment="1">
      <alignment horizontal="center" vertical="center"/>
      <protection/>
    </xf>
    <xf numFmtId="0" fontId="17" fillId="0" borderId="37" xfId="59" applyFont="1" applyFill="1" applyBorder="1" applyAlignment="1">
      <alignment horizontal="center" vertical="center"/>
      <protection/>
    </xf>
    <xf numFmtId="0" fontId="17" fillId="0" borderId="36" xfId="59" applyFont="1" applyFill="1" applyBorder="1" applyAlignment="1">
      <alignment horizontal="center" vertical="center"/>
      <protection/>
    </xf>
    <xf numFmtId="0" fontId="16" fillId="0" borderId="38" xfId="59" applyFont="1" applyFill="1" applyBorder="1" applyAlignment="1">
      <alignment horizontal="center" vertical="center"/>
      <protection/>
    </xf>
    <xf numFmtId="0" fontId="18" fillId="0" borderId="35" xfId="52" applyFont="1" applyFill="1" applyBorder="1" applyAlignment="1">
      <alignment vertical="center"/>
      <protection/>
    </xf>
    <xf numFmtId="0" fontId="18" fillId="0" borderId="39" xfId="52" applyFont="1" applyFill="1" applyBorder="1" applyAlignment="1">
      <alignment horizontal="center" vertical="center"/>
      <protection/>
    </xf>
    <xf numFmtId="0" fontId="17" fillId="0" borderId="38" xfId="59" applyFont="1" applyFill="1" applyBorder="1" applyAlignment="1">
      <alignment horizontal="center" vertical="center"/>
      <protection/>
    </xf>
    <xf numFmtId="0" fontId="18" fillId="0" borderId="35" xfId="52" applyFont="1" applyFill="1" applyBorder="1" applyAlignment="1">
      <alignment vertical="center" wrapText="1"/>
      <protection/>
    </xf>
    <xf numFmtId="0" fontId="18" fillId="0" borderId="40" xfId="52" applyFont="1" applyFill="1" applyBorder="1" applyAlignment="1">
      <alignment vertical="center"/>
      <protection/>
    </xf>
    <xf numFmtId="0" fontId="18" fillId="0" borderId="41" xfId="52" applyFont="1" applyFill="1" applyBorder="1" applyAlignment="1">
      <alignment horizontal="center" vertical="center"/>
      <protection/>
    </xf>
    <xf numFmtId="9" fontId="18" fillId="0" borderId="39" xfId="52" applyNumberFormat="1" applyFont="1" applyFill="1" applyBorder="1" applyAlignment="1">
      <alignment horizontal="center" vertical="center"/>
      <protection/>
    </xf>
    <xf numFmtId="0" fontId="18" fillId="0" borderId="0" xfId="52" applyFont="1" applyAlignment="1">
      <alignment vertical="center"/>
      <protection/>
    </xf>
    <xf numFmtId="0" fontId="17" fillId="0" borderId="40" xfId="59" applyFont="1" applyFill="1" applyBorder="1" applyAlignment="1">
      <alignment horizontal="center" vertical="center"/>
      <protection/>
    </xf>
    <xf numFmtId="0" fontId="17" fillId="0" borderId="42" xfId="59" applyFont="1" applyFill="1" applyBorder="1" applyAlignment="1">
      <alignment horizontal="center" vertical="center"/>
      <protection/>
    </xf>
    <xf numFmtId="0" fontId="17" fillId="0" borderId="43" xfId="59" applyFont="1" applyFill="1" applyBorder="1" applyAlignment="1">
      <alignment horizontal="center" vertical="center"/>
      <protection/>
    </xf>
    <xf numFmtId="0" fontId="17" fillId="0" borderId="44" xfId="59" applyFont="1" applyFill="1" applyBorder="1" applyAlignment="1">
      <alignment horizontal="center" vertical="center"/>
      <protection/>
    </xf>
    <xf numFmtId="0" fontId="18" fillId="0" borderId="45" xfId="52" applyFont="1" applyFill="1" applyBorder="1" applyAlignment="1">
      <alignment vertical="center"/>
      <protection/>
    </xf>
    <xf numFmtId="0" fontId="18" fillId="0" borderId="46" xfId="52" applyFont="1" applyFill="1" applyBorder="1" applyAlignment="1">
      <alignment horizontal="center" vertical="center"/>
      <protection/>
    </xf>
    <xf numFmtId="0" fontId="17" fillId="0" borderId="45" xfId="59" applyFont="1" applyFill="1" applyBorder="1" applyAlignment="1">
      <alignment horizontal="center" vertical="center"/>
      <protection/>
    </xf>
    <xf numFmtId="0" fontId="17" fillId="0" borderId="47" xfId="59" applyFont="1" applyFill="1" applyBorder="1" applyAlignment="1">
      <alignment horizontal="center" vertical="center"/>
      <protection/>
    </xf>
    <xf numFmtId="0" fontId="17" fillId="0" borderId="48" xfId="59" applyFont="1" applyFill="1" applyBorder="1" applyAlignment="1">
      <alignment horizontal="center" vertical="center"/>
      <protection/>
    </xf>
    <xf numFmtId="0" fontId="17" fillId="0" borderId="49" xfId="59" applyFont="1" applyFill="1" applyBorder="1" applyAlignment="1">
      <alignment horizontal="center" vertical="center"/>
      <protection/>
    </xf>
    <xf numFmtId="0" fontId="16" fillId="34" borderId="50" xfId="52" applyFont="1" applyFill="1" applyBorder="1" applyAlignment="1">
      <alignment vertical="center"/>
      <protection/>
    </xf>
    <xf numFmtId="0" fontId="19" fillId="34" borderId="51" xfId="52" applyFont="1" applyFill="1" applyBorder="1" applyAlignment="1">
      <alignment horizontal="center" vertical="center"/>
      <protection/>
    </xf>
    <xf numFmtId="0" fontId="19" fillId="34" borderId="22" xfId="52" applyFont="1" applyFill="1" applyBorder="1" applyAlignment="1">
      <alignment horizontal="center" vertical="center"/>
      <protection/>
    </xf>
    <xf numFmtId="0" fontId="19" fillId="34" borderId="23" xfId="52" applyFont="1" applyFill="1" applyBorder="1" applyAlignment="1">
      <alignment horizontal="center" vertical="center"/>
      <protection/>
    </xf>
    <xf numFmtId="0" fontId="18" fillId="0" borderId="39" xfId="52" applyFont="1" applyFill="1" applyBorder="1" applyAlignment="1">
      <alignment horizontal="center" vertical="center" wrapText="1"/>
      <protection/>
    </xf>
    <xf numFmtId="0" fontId="16" fillId="0" borderId="35" xfId="59" applyFont="1" applyFill="1" applyBorder="1" applyAlignment="1">
      <alignment horizontal="center" vertical="center"/>
      <protection/>
    </xf>
    <xf numFmtId="0" fontId="19" fillId="34" borderId="52" xfId="52" applyFont="1" applyFill="1" applyBorder="1" applyAlignment="1">
      <alignment horizontal="center" vertical="center"/>
      <protection/>
    </xf>
    <xf numFmtId="0" fontId="18" fillId="0" borderId="28" xfId="52" applyFont="1" applyFill="1" applyBorder="1" applyAlignment="1">
      <alignment vertical="center"/>
      <protection/>
    </xf>
    <xf numFmtId="0" fontId="18" fillId="0" borderId="33" xfId="52" applyFont="1" applyFill="1" applyBorder="1" applyAlignment="1">
      <alignment vertical="center"/>
      <protection/>
    </xf>
    <xf numFmtId="0" fontId="18" fillId="0" borderId="0" xfId="52" applyFont="1" applyFill="1" applyBorder="1" applyAlignment="1">
      <alignment horizontal="center" vertical="center"/>
      <protection/>
    </xf>
    <xf numFmtId="0" fontId="16" fillId="34" borderId="53" xfId="52" applyFont="1" applyFill="1" applyBorder="1" applyAlignment="1">
      <alignment vertical="center"/>
      <protection/>
    </xf>
    <xf numFmtId="0" fontId="19" fillId="34" borderId="51" xfId="52" applyFont="1" applyFill="1" applyBorder="1" applyAlignment="1">
      <alignment horizontal="left" vertical="center"/>
      <protection/>
    </xf>
    <xf numFmtId="0" fontId="18" fillId="0" borderId="0" xfId="52" applyFont="1" applyFill="1" applyAlignment="1">
      <alignment vertical="center"/>
      <protection/>
    </xf>
    <xf numFmtId="0" fontId="18" fillId="0" borderId="31" xfId="52" applyFont="1" applyFill="1" applyBorder="1" applyAlignment="1">
      <alignment horizontal="center" vertical="center"/>
      <protection/>
    </xf>
    <xf numFmtId="0" fontId="17" fillId="0" borderId="31" xfId="52" applyFont="1" applyBorder="1" applyAlignment="1">
      <alignment horizontal="center" vertical="center"/>
      <protection/>
    </xf>
    <xf numFmtId="0" fontId="18" fillId="0" borderId="30" xfId="52" applyFont="1" applyBorder="1" applyAlignment="1">
      <alignment horizontal="center" vertical="center"/>
      <protection/>
    </xf>
    <xf numFmtId="0" fontId="17" fillId="0" borderId="28" xfId="52" applyFont="1" applyBorder="1" applyAlignment="1">
      <alignment horizontal="center" vertical="center"/>
      <protection/>
    </xf>
    <xf numFmtId="0" fontId="18" fillId="0" borderId="31" xfId="52" applyFont="1" applyBorder="1" applyAlignment="1">
      <alignment horizontal="center" vertical="center"/>
      <protection/>
    </xf>
    <xf numFmtId="0" fontId="17" fillId="0" borderId="30" xfId="52" applyFont="1" applyBorder="1" applyAlignment="1">
      <alignment horizontal="center" vertical="center"/>
      <protection/>
    </xf>
    <xf numFmtId="0" fontId="18" fillId="0" borderId="32" xfId="52" applyFont="1" applyBorder="1" applyAlignment="1">
      <alignment horizontal="center" vertical="center"/>
      <protection/>
    </xf>
    <xf numFmtId="0" fontId="18" fillId="0" borderId="37" xfId="52" applyFont="1" applyFill="1" applyBorder="1" applyAlignment="1">
      <alignment horizontal="center" vertical="center"/>
      <protection/>
    </xf>
    <xf numFmtId="0" fontId="17" fillId="0" borderId="37" xfId="52" applyFont="1" applyBorder="1" applyAlignment="1">
      <alignment horizontal="center" vertical="center"/>
      <protection/>
    </xf>
    <xf numFmtId="0" fontId="18" fillId="0" borderId="36" xfId="52" applyFont="1" applyBorder="1" applyAlignment="1">
      <alignment horizontal="center" vertical="center"/>
      <protection/>
    </xf>
    <xf numFmtId="0" fontId="17" fillId="0" borderId="35" xfId="52" applyFont="1" applyBorder="1" applyAlignment="1">
      <alignment horizontal="center" vertical="center"/>
      <protection/>
    </xf>
    <xf numFmtId="0" fontId="18" fillId="0" borderId="37" xfId="52" applyFont="1" applyBorder="1" applyAlignment="1">
      <alignment horizontal="center" vertical="center"/>
      <protection/>
    </xf>
    <xf numFmtId="0" fontId="17" fillId="0" borderId="36" xfId="52" applyFont="1" applyBorder="1" applyAlignment="1">
      <alignment horizontal="center" vertical="center"/>
      <protection/>
    </xf>
    <xf numFmtId="0" fontId="18" fillId="0" borderId="38" xfId="52" applyFont="1" applyBorder="1" applyAlignment="1">
      <alignment horizontal="center" vertical="center"/>
      <protection/>
    </xf>
    <xf numFmtId="0" fontId="18" fillId="0" borderId="45" xfId="52" applyFont="1" applyBorder="1" applyAlignment="1">
      <alignment vertical="center"/>
      <protection/>
    </xf>
    <xf numFmtId="0" fontId="20" fillId="0" borderId="48" xfId="52" applyFont="1" applyBorder="1" applyAlignment="1">
      <alignment horizontal="center" vertical="center"/>
      <protection/>
    </xf>
    <xf numFmtId="0" fontId="17" fillId="0" borderId="48" xfId="52" applyFont="1" applyBorder="1" applyAlignment="1">
      <alignment horizontal="center" vertical="center"/>
      <protection/>
    </xf>
    <xf numFmtId="0" fontId="18" fillId="0" borderId="47" xfId="52" applyFont="1" applyBorder="1" applyAlignment="1">
      <alignment horizontal="center" vertical="center"/>
      <protection/>
    </xf>
    <xf numFmtId="0" fontId="17" fillId="0" borderId="45" xfId="52" applyFont="1" applyBorder="1" applyAlignment="1">
      <alignment horizontal="center" vertical="center"/>
      <protection/>
    </xf>
    <xf numFmtId="0" fontId="18" fillId="0" borderId="48" xfId="52" applyFont="1" applyBorder="1" applyAlignment="1">
      <alignment horizontal="center" vertical="center"/>
      <protection/>
    </xf>
    <xf numFmtId="0" fontId="17" fillId="0" borderId="47" xfId="52" applyFont="1" applyBorder="1" applyAlignment="1">
      <alignment horizontal="center" vertical="center"/>
      <protection/>
    </xf>
    <xf numFmtId="0" fontId="18" fillId="0" borderId="49" xfId="52" applyFont="1" applyBorder="1" applyAlignment="1">
      <alignment horizontal="center" vertical="center"/>
      <protection/>
    </xf>
    <xf numFmtId="0" fontId="18" fillId="0" borderId="30" xfId="52" applyFont="1" applyFill="1" applyBorder="1" applyAlignment="1">
      <alignment horizontal="center" vertical="center"/>
      <protection/>
    </xf>
    <xf numFmtId="0" fontId="84" fillId="0" borderId="36" xfId="59" applyFont="1" applyFill="1" applyBorder="1" applyAlignment="1">
      <alignment horizontal="center" vertical="center"/>
      <protection/>
    </xf>
    <xf numFmtId="0" fontId="16" fillId="0" borderId="42" xfId="59" applyFont="1" applyFill="1" applyBorder="1" applyAlignment="1">
      <alignment horizontal="center" vertical="center"/>
      <protection/>
    </xf>
    <xf numFmtId="0" fontId="16" fillId="0" borderId="43" xfId="59" applyFont="1" applyFill="1" applyBorder="1" applyAlignment="1">
      <alignment horizontal="center" vertical="center"/>
      <protection/>
    </xf>
    <xf numFmtId="0" fontId="16" fillId="0" borderId="44" xfId="59" applyFont="1" applyFill="1" applyBorder="1" applyAlignment="1">
      <alignment horizontal="center" vertical="center"/>
      <protection/>
    </xf>
    <xf numFmtId="0" fontId="19" fillId="34" borderId="0" xfId="52" applyFont="1" applyFill="1" applyBorder="1" applyAlignment="1">
      <alignment horizontal="center" vertical="center"/>
      <protection/>
    </xf>
    <xf numFmtId="0" fontId="16" fillId="0" borderId="54" xfId="59" applyFont="1" applyFill="1" applyBorder="1" applyAlignment="1">
      <alignment horizontal="center" vertical="center"/>
      <protection/>
    </xf>
    <xf numFmtId="0" fontId="16" fillId="0" borderId="55" xfId="59" applyFont="1" applyFill="1" applyBorder="1" applyAlignment="1">
      <alignment horizontal="center" vertical="center"/>
      <protection/>
    </xf>
    <xf numFmtId="0" fontId="16" fillId="0" borderId="56" xfId="59" applyFont="1" applyFill="1" applyBorder="1" applyAlignment="1">
      <alignment horizontal="center" vertical="center"/>
      <protection/>
    </xf>
    <xf numFmtId="0" fontId="18" fillId="0" borderId="35" xfId="52" applyFont="1" applyBorder="1" applyAlignment="1">
      <alignment horizontal="center" vertical="center"/>
      <protection/>
    </xf>
    <xf numFmtId="0" fontId="18" fillId="0" borderId="35" xfId="52" applyFont="1" applyBorder="1" applyAlignment="1">
      <alignment vertical="center"/>
      <protection/>
    </xf>
    <xf numFmtId="0" fontId="18" fillId="0" borderId="46" xfId="52" applyFont="1" applyBorder="1" applyAlignment="1">
      <alignment horizontal="center" vertical="center"/>
      <protection/>
    </xf>
    <xf numFmtId="0" fontId="17" fillId="0" borderId="57" xfId="59" applyFont="1" applyFill="1" applyBorder="1" applyAlignment="1">
      <alignment horizontal="center" vertical="center"/>
      <protection/>
    </xf>
    <xf numFmtId="0" fontId="18" fillId="0" borderId="28" xfId="52" applyFont="1" applyFill="1" applyBorder="1" applyAlignment="1">
      <alignment horizontal="left" vertical="center"/>
      <protection/>
    </xf>
    <xf numFmtId="0" fontId="18" fillId="0" borderId="54" xfId="52" applyFont="1" applyBorder="1" applyAlignment="1">
      <alignment horizontal="center" vertical="center"/>
      <protection/>
    </xf>
    <xf numFmtId="0" fontId="18" fillId="0" borderId="55" xfId="52" applyFont="1" applyBorder="1" applyAlignment="1">
      <alignment horizontal="center" vertical="center"/>
      <protection/>
    </xf>
    <xf numFmtId="0" fontId="18" fillId="0" borderId="56" xfId="52" applyFont="1" applyBorder="1" applyAlignment="1">
      <alignment horizontal="center" vertical="center"/>
      <protection/>
    </xf>
    <xf numFmtId="0" fontId="18" fillId="0" borderId="42" xfId="52" applyFont="1" applyBorder="1" applyAlignment="1">
      <alignment horizontal="center" vertical="center"/>
      <protection/>
    </xf>
    <xf numFmtId="0" fontId="18" fillId="0" borderId="43" xfId="52" applyFont="1" applyBorder="1" applyAlignment="1">
      <alignment horizontal="center" vertical="center"/>
      <protection/>
    </xf>
    <xf numFmtId="0" fontId="18" fillId="0" borderId="44" xfId="52" applyFont="1" applyBorder="1" applyAlignment="1">
      <alignment horizontal="center" vertical="center"/>
      <protection/>
    </xf>
    <xf numFmtId="0" fontId="18" fillId="0" borderId="26" xfId="52" applyFont="1" applyFill="1" applyBorder="1" applyAlignment="1">
      <alignment vertical="center"/>
      <protection/>
    </xf>
    <xf numFmtId="0" fontId="18" fillId="0" borderId="58" xfId="52" applyFont="1" applyFill="1" applyBorder="1" applyAlignment="1">
      <alignment horizontal="center" vertical="center"/>
      <protection/>
    </xf>
    <xf numFmtId="0" fontId="18" fillId="0" borderId="59" xfId="52" applyFont="1" applyFill="1" applyBorder="1" applyAlignment="1">
      <alignment horizontal="center" vertical="center"/>
      <protection/>
    </xf>
    <xf numFmtId="0" fontId="18" fillId="0" borderId="60" xfId="52" applyFont="1" applyFill="1" applyBorder="1" applyAlignment="1">
      <alignment horizontal="center" vertical="center"/>
      <protection/>
    </xf>
    <xf numFmtId="0" fontId="18" fillId="0" borderId="61" xfId="52" applyFont="1" applyFill="1" applyBorder="1" applyAlignment="1">
      <alignment horizontal="center" vertical="center"/>
      <protection/>
    </xf>
    <xf numFmtId="0" fontId="18" fillId="0" borderId="62" xfId="52" applyFont="1" applyFill="1" applyBorder="1" applyAlignment="1">
      <alignment horizontal="center" vertical="center"/>
      <protection/>
    </xf>
    <xf numFmtId="0" fontId="18" fillId="0" borderId="28" xfId="52" applyFont="1" applyBorder="1" applyAlignment="1">
      <alignment vertical="center"/>
      <protection/>
    </xf>
    <xf numFmtId="0" fontId="18" fillId="0" borderId="29" xfId="52" applyFont="1" applyBorder="1" applyAlignment="1">
      <alignment horizontal="center" vertical="center"/>
      <protection/>
    </xf>
    <xf numFmtId="0" fontId="18" fillId="0" borderId="33" xfId="52" applyFont="1" applyBorder="1" applyAlignment="1">
      <alignment horizontal="center" vertical="center"/>
      <protection/>
    </xf>
    <xf numFmtId="0" fontId="17" fillId="0" borderId="54" xfId="52" applyFont="1" applyBorder="1" applyAlignment="1">
      <alignment horizontal="center" vertical="center"/>
      <protection/>
    </xf>
    <xf numFmtId="0" fontId="17" fillId="0" borderId="55" xfId="52" applyFont="1" applyBorder="1" applyAlignment="1">
      <alignment horizontal="center" vertical="center"/>
      <protection/>
    </xf>
    <xf numFmtId="0" fontId="17" fillId="0" borderId="56" xfId="52" applyFont="1" applyBorder="1" applyAlignment="1">
      <alignment horizontal="center" vertical="center"/>
      <protection/>
    </xf>
    <xf numFmtId="0" fontId="17" fillId="0" borderId="40" xfId="52" applyFont="1" applyBorder="1" applyAlignment="1">
      <alignment horizontal="center" vertical="center"/>
      <protection/>
    </xf>
    <xf numFmtId="0" fontId="17" fillId="0" borderId="43" xfId="52" applyFont="1" applyBorder="1" applyAlignment="1">
      <alignment horizontal="center" vertical="center"/>
      <protection/>
    </xf>
    <xf numFmtId="0" fontId="17" fillId="0" borderId="42" xfId="52" applyFont="1" applyBorder="1" applyAlignment="1">
      <alignment horizontal="center" vertical="center"/>
      <protection/>
    </xf>
    <xf numFmtId="0" fontId="17" fillId="0" borderId="33" xfId="52" applyFont="1" applyBorder="1" applyAlignment="1">
      <alignment horizontal="center" vertical="center"/>
      <protection/>
    </xf>
    <xf numFmtId="0" fontId="18" fillId="0" borderId="40" xfId="52" applyFont="1" applyBorder="1" applyAlignment="1">
      <alignment vertical="center"/>
      <protection/>
    </xf>
    <xf numFmtId="0" fontId="18" fillId="0" borderId="41" xfId="52" applyFont="1" applyBorder="1" applyAlignment="1">
      <alignment horizontal="center" vertical="center"/>
      <protection/>
    </xf>
    <xf numFmtId="0" fontId="17" fillId="0" borderId="63" xfId="52" applyFont="1" applyBorder="1" applyAlignment="1">
      <alignment horizontal="center" vertical="center"/>
      <protection/>
    </xf>
    <xf numFmtId="0" fontId="17" fillId="0" borderId="49" xfId="52" applyFont="1" applyBorder="1" applyAlignment="1">
      <alignment horizontal="center" vertical="center"/>
      <protection/>
    </xf>
    <xf numFmtId="0" fontId="17" fillId="0" borderId="38" xfId="52" applyFont="1" applyBorder="1" applyAlignment="1">
      <alignment horizontal="center" vertical="center"/>
      <protection/>
    </xf>
    <xf numFmtId="0" fontId="18" fillId="0" borderId="64" xfId="52" applyFont="1" applyFill="1" applyBorder="1" applyAlignment="1">
      <alignment vertical="center"/>
      <protection/>
    </xf>
    <xf numFmtId="0" fontId="18" fillId="0" borderId="65" xfId="52" applyFont="1" applyFill="1" applyBorder="1" applyAlignment="1">
      <alignment horizontal="center" vertical="center"/>
      <protection/>
    </xf>
    <xf numFmtId="0" fontId="17" fillId="0" borderId="59" xfId="52" applyFont="1" applyBorder="1" applyAlignment="1">
      <alignment horizontal="center" vertical="center"/>
      <protection/>
    </xf>
    <xf numFmtId="0" fontId="18" fillId="0" borderId="60" xfId="52" applyFont="1" applyBorder="1" applyAlignment="1">
      <alignment horizontal="center" vertical="center"/>
      <protection/>
    </xf>
    <xf numFmtId="0" fontId="18" fillId="0" borderId="61" xfId="52" applyFont="1" applyBorder="1" applyAlignment="1">
      <alignment horizontal="center" vertical="center"/>
      <protection/>
    </xf>
    <xf numFmtId="0" fontId="17" fillId="0" borderId="61" xfId="52" applyFont="1" applyBorder="1" applyAlignment="1">
      <alignment horizontal="center" vertical="center"/>
      <protection/>
    </xf>
    <xf numFmtId="0" fontId="17" fillId="0" borderId="60" xfId="52" applyFont="1" applyBorder="1" applyAlignment="1">
      <alignment horizontal="center" vertical="center"/>
      <protection/>
    </xf>
    <xf numFmtId="0" fontId="18" fillId="0" borderId="62" xfId="52" applyFont="1" applyBorder="1" applyAlignment="1">
      <alignment horizontal="center" vertical="center"/>
      <protection/>
    </xf>
    <xf numFmtId="0" fontId="18" fillId="0" borderId="28" xfId="52" applyFont="1" applyBorder="1" applyAlignment="1">
      <alignment horizontal="left" vertical="center"/>
      <protection/>
    </xf>
    <xf numFmtId="0" fontId="18" fillId="0" borderId="29" xfId="52" applyFont="1" applyBorder="1" applyAlignment="1">
      <alignment horizontal="center" vertical="center" wrapText="1"/>
      <protection/>
    </xf>
    <xf numFmtId="0" fontId="18" fillId="0" borderId="40" xfId="52" applyFont="1" applyBorder="1" applyAlignment="1">
      <alignment horizontal="left" vertical="center"/>
      <protection/>
    </xf>
    <xf numFmtId="0" fontId="18" fillId="0" borderId="41" xfId="52" applyFont="1" applyBorder="1" applyAlignment="1">
      <alignment horizontal="center" vertical="center" wrapText="1"/>
      <protection/>
    </xf>
    <xf numFmtId="0" fontId="19" fillId="34" borderId="51" xfId="52" applyFont="1" applyFill="1" applyBorder="1" applyAlignment="1">
      <alignment horizontal="center" vertical="center" shrinkToFit="1"/>
      <protection/>
    </xf>
    <xf numFmtId="0" fontId="18" fillId="0" borderId="26" xfId="52" applyFont="1" applyBorder="1" applyAlignment="1">
      <alignment vertical="center"/>
      <protection/>
    </xf>
    <xf numFmtId="0" fontId="19" fillId="34" borderId="11" xfId="52" applyFont="1" applyFill="1" applyBorder="1" applyAlignment="1">
      <alignment horizontal="center" vertical="center"/>
      <protection/>
    </xf>
    <xf numFmtId="9" fontId="18" fillId="0" borderId="29" xfId="52" applyNumberFormat="1" applyFont="1" applyFill="1" applyBorder="1" applyAlignment="1">
      <alignment horizontal="center" vertical="center"/>
      <protection/>
    </xf>
    <xf numFmtId="9" fontId="18" fillId="0" borderId="46" xfId="52" applyNumberFormat="1" applyFont="1" applyFill="1" applyBorder="1" applyAlignment="1">
      <alignment horizontal="center" vertical="center"/>
      <protection/>
    </xf>
    <xf numFmtId="0" fontId="19" fillId="34" borderId="0" xfId="52" applyFont="1" applyFill="1" applyBorder="1" applyAlignment="1">
      <alignment horizontal="left" vertical="center"/>
      <protection/>
    </xf>
    <xf numFmtId="0" fontId="18" fillId="0" borderId="24" xfId="52" applyFont="1" applyFill="1" applyBorder="1" applyAlignment="1">
      <alignment vertical="center"/>
      <protection/>
    </xf>
    <xf numFmtId="0" fontId="18" fillId="0" borderId="54" xfId="52" applyFont="1" applyFill="1" applyBorder="1" applyAlignment="1">
      <alignment horizontal="center" vertical="center"/>
      <protection/>
    </xf>
    <xf numFmtId="0" fontId="18" fillId="0" borderId="55" xfId="52" applyFont="1" applyFill="1" applyBorder="1" applyAlignment="1">
      <alignment horizontal="center" vertical="center"/>
      <protection/>
    </xf>
    <xf numFmtId="0" fontId="18" fillId="0" borderId="56" xfId="52" applyFont="1" applyFill="1" applyBorder="1" applyAlignment="1">
      <alignment horizontal="center" vertical="center"/>
      <protection/>
    </xf>
    <xf numFmtId="0" fontId="18" fillId="0" borderId="66" xfId="52" applyFont="1" applyFill="1" applyBorder="1" applyAlignment="1">
      <alignment horizontal="center" vertical="center"/>
      <protection/>
    </xf>
    <xf numFmtId="0" fontId="18" fillId="0" borderId="59" xfId="52" applyFont="1" applyFill="1" applyBorder="1" applyAlignment="1">
      <alignment vertical="center"/>
      <protection/>
    </xf>
    <xf numFmtId="0" fontId="16" fillId="34" borderId="26" xfId="52" applyFont="1" applyFill="1" applyBorder="1" applyAlignment="1">
      <alignment vertical="center"/>
      <protection/>
    </xf>
    <xf numFmtId="6" fontId="19" fillId="34" borderId="58" xfId="52" applyNumberFormat="1" applyFont="1" applyFill="1" applyBorder="1" applyAlignment="1">
      <alignment horizontal="center" vertical="center"/>
      <protection/>
    </xf>
    <xf numFmtId="0" fontId="18" fillId="0" borderId="29" xfId="52" applyFont="1" applyFill="1" applyBorder="1" applyAlignment="1">
      <alignment horizontal="center" vertical="center" wrapText="1"/>
      <protection/>
    </xf>
    <xf numFmtId="0" fontId="18" fillId="0" borderId="46" xfId="52" applyFont="1" applyFill="1" applyBorder="1" applyAlignment="1">
      <alignment horizontal="center" vertical="center" wrapText="1"/>
      <protection/>
    </xf>
    <xf numFmtId="0" fontId="16" fillId="34" borderId="51" xfId="52" applyFont="1" applyFill="1" applyBorder="1" applyAlignment="1">
      <alignment horizontal="center" vertical="center"/>
      <protection/>
    </xf>
    <xf numFmtId="0" fontId="18" fillId="0" borderId="58" xfId="52" applyFont="1" applyBorder="1" applyAlignment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  <xf numFmtId="0" fontId="18" fillId="0" borderId="0" xfId="52" applyFont="1" applyAlignment="1">
      <alignment horizontal="center" vertical="center"/>
      <protection/>
    </xf>
    <xf numFmtId="0" fontId="18" fillId="0" borderId="0" xfId="52" applyFont="1" applyAlignment="1">
      <alignment horizontal="left" vertical="center"/>
      <protection/>
    </xf>
    <xf numFmtId="0" fontId="18" fillId="0" borderId="40" xfId="52" applyFont="1" applyBorder="1" applyAlignment="1">
      <alignment horizontal="center" vertical="center"/>
      <protection/>
    </xf>
    <xf numFmtId="0" fontId="17" fillId="0" borderId="44" xfId="52" applyFont="1" applyBorder="1" applyAlignment="1">
      <alignment horizontal="center" vertical="center"/>
      <protection/>
    </xf>
    <xf numFmtId="0" fontId="18" fillId="0" borderId="29" xfId="52" applyNumberFormat="1" applyFont="1" applyFill="1" applyBorder="1" applyAlignment="1">
      <alignment horizontal="center" vertical="center"/>
      <protection/>
    </xf>
    <xf numFmtId="0" fontId="18" fillId="0" borderId="39" xfId="52" applyNumberFormat="1" applyFont="1" applyFill="1" applyBorder="1" applyAlignment="1">
      <alignment horizontal="center" vertical="center"/>
      <protection/>
    </xf>
    <xf numFmtId="0" fontId="18" fillId="0" borderId="46" xfId="52" applyNumberFormat="1" applyFont="1" applyFill="1" applyBorder="1" applyAlignment="1">
      <alignment horizontal="center" vertical="center"/>
      <protection/>
    </xf>
    <xf numFmtId="0" fontId="18" fillId="0" borderId="32" xfId="52" applyFont="1" applyFill="1" applyBorder="1" applyAlignment="1">
      <alignment horizontal="center" vertical="center"/>
      <protection/>
    </xf>
    <xf numFmtId="0" fontId="18" fillId="0" borderId="59" xfId="52" applyFont="1" applyBorder="1" applyAlignment="1">
      <alignment vertical="center"/>
      <protection/>
    </xf>
    <xf numFmtId="0" fontId="18" fillId="0" borderId="67" xfId="52" applyFont="1" applyBorder="1" applyAlignment="1">
      <alignment horizontal="center" vertical="center"/>
      <protection/>
    </xf>
    <xf numFmtId="0" fontId="18" fillId="0" borderId="59" xfId="52" applyFont="1" applyBorder="1" applyAlignment="1">
      <alignment horizontal="center" vertical="center"/>
      <protection/>
    </xf>
    <xf numFmtId="0" fontId="17" fillId="0" borderId="62" xfId="52" applyFont="1" applyBorder="1" applyAlignment="1">
      <alignment horizontal="center" vertical="center"/>
      <protection/>
    </xf>
    <xf numFmtId="9" fontId="18" fillId="0" borderId="41" xfId="52" applyNumberFormat="1" applyFont="1" applyFill="1" applyBorder="1" applyAlignment="1">
      <alignment horizontal="center" vertical="center"/>
      <protection/>
    </xf>
    <xf numFmtId="0" fontId="18" fillId="0" borderId="41" xfId="52" applyNumberFormat="1" applyFont="1" applyFill="1" applyBorder="1" applyAlignment="1">
      <alignment horizontal="center" vertical="center"/>
      <protection/>
    </xf>
    <xf numFmtId="6" fontId="18" fillId="0" borderId="46" xfId="52" applyNumberFormat="1" applyFont="1" applyFill="1" applyBorder="1" applyAlignment="1">
      <alignment horizontal="center" vertical="center" wrapText="1"/>
      <protection/>
    </xf>
    <xf numFmtId="0" fontId="18" fillId="0" borderId="58" xfId="52" applyFont="1" applyFill="1" applyBorder="1" applyAlignment="1">
      <alignment horizontal="center" vertical="center" wrapText="1"/>
      <protection/>
    </xf>
    <xf numFmtId="0" fontId="23" fillId="0" borderId="0" xfId="58" applyFont="1" applyProtection="1">
      <alignment/>
      <protection/>
    </xf>
    <xf numFmtId="0" fontId="2" fillId="0" borderId="0" xfId="58" applyProtection="1">
      <alignment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68" xfId="58" applyFont="1" applyBorder="1" applyProtection="1">
      <alignment/>
      <protection/>
    </xf>
    <xf numFmtId="0" fontId="23" fillId="0" borderId="69" xfId="58" applyFont="1" applyBorder="1" applyProtection="1">
      <alignment/>
      <protection/>
    </xf>
    <xf numFmtId="0" fontId="23" fillId="0" borderId="70" xfId="58" applyFont="1" applyBorder="1" applyProtection="1">
      <alignment/>
      <protection/>
    </xf>
    <xf numFmtId="0" fontId="24" fillId="0" borderId="0" xfId="58" applyFont="1" applyAlignment="1" applyProtection="1">
      <alignment vertical="center"/>
      <protection/>
    </xf>
    <xf numFmtId="0" fontId="23" fillId="0" borderId="0" xfId="58" applyFont="1" applyBorder="1" applyProtection="1">
      <alignment/>
      <protection/>
    </xf>
    <xf numFmtId="0" fontId="23" fillId="0" borderId="71" xfId="58" applyFont="1" applyBorder="1" applyProtection="1">
      <alignment/>
      <protection/>
    </xf>
    <xf numFmtId="0" fontId="25" fillId="0" borderId="72" xfId="58" applyFont="1" applyBorder="1" applyProtection="1">
      <alignment/>
      <protection/>
    </xf>
    <xf numFmtId="0" fontId="23" fillId="0" borderId="72" xfId="58" applyFont="1" applyBorder="1" applyAlignment="1" applyProtection="1">
      <alignment horizontal="center"/>
      <protection/>
    </xf>
    <xf numFmtId="0" fontId="23" fillId="0" borderId="73" xfId="58" applyFont="1" applyBorder="1" applyAlignment="1" applyProtection="1">
      <alignment horizontal="center"/>
      <protection/>
    </xf>
    <xf numFmtId="0" fontId="23" fillId="0" borderId="74" xfId="58" applyFont="1" applyBorder="1" applyProtection="1">
      <alignment/>
      <protection/>
    </xf>
    <xf numFmtId="0" fontId="23" fillId="0" borderId="75" xfId="58" applyFont="1" applyBorder="1" applyAlignment="1" applyProtection="1">
      <alignment horizontal="center"/>
      <protection/>
    </xf>
    <xf numFmtId="0" fontId="26" fillId="0" borderId="0" xfId="58" applyFont="1" applyAlignment="1" applyProtection="1">
      <alignment vertical="center"/>
      <protection/>
    </xf>
    <xf numFmtId="0" fontId="23" fillId="0" borderId="76" xfId="58" applyFont="1" applyBorder="1" applyProtection="1">
      <alignment/>
      <protection/>
    </xf>
    <xf numFmtId="164" fontId="23" fillId="0" borderId="77" xfId="58" applyNumberFormat="1" applyFont="1" applyBorder="1" applyProtection="1">
      <alignment/>
      <protection locked="0"/>
    </xf>
    <xf numFmtId="0" fontId="23" fillId="0" borderId="77" xfId="58" applyFont="1" applyBorder="1" applyProtection="1">
      <alignment/>
      <protection locked="0"/>
    </xf>
    <xf numFmtId="0" fontId="23" fillId="0" borderId="78" xfId="58" applyFont="1" applyBorder="1" applyProtection="1">
      <alignment/>
      <protection/>
    </xf>
    <xf numFmtId="0" fontId="23" fillId="0" borderId="79" xfId="58" applyFont="1" applyBorder="1" applyProtection="1">
      <alignment/>
      <protection/>
    </xf>
    <xf numFmtId="0" fontId="23" fillId="0" borderId="80" xfId="58" applyFont="1" applyBorder="1" applyProtection="1">
      <alignment/>
      <protection/>
    </xf>
    <xf numFmtId="164" fontId="23" fillId="0" borderId="81" xfId="58" applyNumberFormat="1" applyFont="1" applyBorder="1" applyProtection="1">
      <alignment/>
      <protection locked="0"/>
    </xf>
    <xf numFmtId="164" fontId="23" fillId="0" borderId="82" xfId="58" applyNumberFormat="1" applyFont="1" applyBorder="1" applyProtection="1">
      <alignment/>
      <protection/>
    </xf>
    <xf numFmtId="0" fontId="23" fillId="0" borderId="83" xfId="58" applyFont="1" applyBorder="1" applyProtection="1">
      <alignment/>
      <protection/>
    </xf>
    <xf numFmtId="164" fontId="23" fillId="0" borderId="84" xfId="58" applyNumberFormat="1" applyFont="1" applyBorder="1" applyProtection="1">
      <alignment/>
      <protection/>
    </xf>
    <xf numFmtId="164" fontId="23" fillId="0" borderId="85" xfId="58" applyNumberFormat="1" applyFont="1" applyBorder="1" applyProtection="1">
      <alignment/>
      <protection locked="0"/>
    </xf>
    <xf numFmtId="0" fontId="27" fillId="0" borderId="76" xfId="58" applyFont="1" applyBorder="1" applyProtection="1">
      <alignment/>
      <protection/>
    </xf>
    <xf numFmtId="164" fontId="26" fillId="0" borderId="85" xfId="58" applyNumberFormat="1" applyFont="1" applyBorder="1" applyProtection="1">
      <alignment/>
      <protection locked="0"/>
    </xf>
    <xf numFmtId="164" fontId="26" fillId="0" borderId="82" xfId="58" applyNumberFormat="1" applyFont="1" applyBorder="1" applyProtection="1">
      <alignment/>
      <protection/>
    </xf>
    <xf numFmtId="0" fontId="2" fillId="0" borderId="86" xfId="58" applyBorder="1" applyProtection="1">
      <alignment/>
      <protection/>
    </xf>
    <xf numFmtId="0" fontId="23" fillId="0" borderId="87" xfId="58" applyFont="1" applyBorder="1" applyProtection="1">
      <alignment/>
      <protection/>
    </xf>
    <xf numFmtId="164" fontId="23" fillId="0" borderId="87" xfId="58" applyNumberFormat="1" applyFont="1" applyBorder="1" applyProtection="1">
      <alignment/>
      <protection/>
    </xf>
    <xf numFmtId="0" fontId="27" fillId="0" borderId="83" xfId="58" applyFont="1" applyBorder="1" applyProtection="1">
      <alignment/>
      <protection/>
    </xf>
    <xf numFmtId="0" fontId="23" fillId="0" borderId="88" xfId="58" applyFont="1" applyBorder="1" applyProtection="1">
      <alignment/>
      <protection/>
    </xf>
    <xf numFmtId="164" fontId="26" fillId="0" borderId="87" xfId="58" applyNumberFormat="1" applyFont="1" applyBorder="1" applyProtection="1">
      <alignment/>
      <protection/>
    </xf>
    <xf numFmtId="164" fontId="23" fillId="0" borderId="88" xfId="58" applyNumberFormat="1" applyFont="1" applyBorder="1" applyProtection="1">
      <alignment/>
      <protection/>
    </xf>
    <xf numFmtId="0" fontId="29" fillId="0" borderId="76" xfId="58" applyFont="1" applyBorder="1" applyProtection="1">
      <alignment/>
      <protection/>
    </xf>
    <xf numFmtId="0" fontId="23" fillId="0" borderId="89" xfId="58" applyFont="1" applyBorder="1" applyProtection="1">
      <alignment/>
      <protection/>
    </xf>
    <xf numFmtId="0" fontId="2" fillId="0" borderId="0" xfId="58" applyFont="1" applyProtection="1">
      <alignment/>
      <protection/>
    </xf>
    <xf numFmtId="164" fontId="26" fillId="0" borderId="90" xfId="58" applyNumberFormat="1" applyFont="1" applyBorder="1" applyProtection="1">
      <alignment/>
      <protection locked="0"/>
    </xf>
    <xf numFmtId="164" fontId="23" fillId="0" borderId="90" xfId="58" applyNumberFormat="1" applyFont="1" applyBorder="1" applyProtection="1">
      <alignment/>
      <protection locked="0"/>
    </xf>
    <xf numFmtId="0" fontId="23" fillId="0" borderId="91" xfId="58" applyFont="1" applyBorder="1" applyProtection="1">
      <alignment/>
      <protection/>
    </xf>
    <xf numFmtId="164" fontId="23" fillId="0" borderId="91" xfId="58" applyNumberFormat="1" applyFont="1" applyBorder="1" applyProtection="1">
      <alignment/>
      <protection/>
    </xf>
    <xf numFmtId="164" fontId="26" fillId="0" borderId="91" xfId="58" applyNumberFormat="1" applyFont="1" applyBorder="1" applyProtection="1">
      <alignment/>
      <protection/>
    </xf>
    <xf numFmtId="164" fontId="23" fillId="0" borderId="0" xfId="58" applyNumberFormat="1" applyFont="1" applyBorder="1" applyProtection="1">
      <alignment/>
      <protection locked="0"/>
    </xf>
    <xf numFmtId="0" fontId="23" fillId="0" borderId="92" xfId="58" applyFont="1" applyBorder="1" applyProtection="1">
      <alignment/>
      <protection/>
    </xf>
    <xf numFmtId="0" fontId="23" fillId="0" borderId="93" xfId="58" applyFont="1" applyBorder="1" applyProtection="1">
      <alignment/>
      <protection/>
    </xf>
    <xf numFmtId="0" fontId="26" fillId="0" borderId="94" xfId="58" applyFont="1" applyBorder="1" applyProtection="1">
      <alignment/>
      <protection/>
    </xf>
    <xf numFmtId="164" fontId="26" fillId="0" borderId="95" xfId="58" applyNumberFormat="1" applyFont="1" applyBorder="1" applyProtection="1">
      <alignment/>
      <protection locked="0"/>
    </xf>
    <xf numFmtId="0" fontId="23" fillId="0" borderId="96" xfId="58" applyFont="1" applyBorder="1" applyProtection="1">
      <alignment/>
      <protection/>
    </xf>
    <xf numFmtId="0" fontId="23" fillId="0" borderId="97" xfId="58" applyFont="1" applyBorder="1" applyProtection="1">
      <alignment/>
      <protection/>
    </xf>
    <xf numFmtId="0" fontId="26" fillId="0" borderId="98" xfId="58" applyFont="1" applyBorder="1" applyProtection="1">
      <alignment/>
      <protection/>
    </xf>
    <xf numFmtId="164" fontId="26" fillId="0" borderId="99" xfId="58" applyNumberFormat="1" applyFont="1" applyBorder="1" applyProtection="1">
      <alignment/>
      <protection locked="0"/>
    </xf>
    <xf numFmtId="164" fontId="23" fillId="0" borderId="100" xfId="58" applyNumberFormat="1" applyFont="1" applyBorder="1" applyProtection="1">
      <alignment/>
      <protection/>
    </xf>
    <xf numFmtId="0" fontId="23" fillId="0" borderId="101" xfId="58" applyFont="1" applyBorder="1" applyProtection="1">
      <alignment/>
      <protection/>
    </xf>
    <xf numFmtId="0" fontId="23" fillId="0" borderId="102" xfId="58" applyFont="1" applyBorder="1" applyProtection="1">
      <alignment/>
      <protection/>
    </xf>
    <xf numFmtId="0" fontId="23" fillId="0" borderId="103" xfId="58" applyFont="1" applyBorder="1" applyProtection="1">
      <alignment/>
      <protection/>
    </xf>
    <xf numFmtId="164" fontId="23" fillId="0" borderId="0" xfId="58" applyNumberFormat="1" applyFont="1" applyBorder="1" applyProtection="1">
      <alignment/>
      <protection/>
    </xf>
    <xf numFmtId="0" fontId="23" fillId="0" borderId="104" xfId="58" applyFont="1" applyBorder="1" applyProtection="1">
      <alignment/>
      <protection/>
    </xf>
    <xf numFmtId="0" fontId="23" fillId="0" borderId="105" xfId="58" applyFont="1" applyBorder="1" applyProtection="1">
      <alignment/>
      <protection/>
    </xf>
    <xf numFmtId="0" fontId="23" fillId="0" borderId="106" xfId="58" applyFont="1" applyBorder="1" applyProtection="1">
      <alignment/>
      <protection/>
    </xf>
    <xf numFmtId="0" fontId="23" fillId="0" borderId="107" xfId="58" applyFont="1" applyBorder="1" applyProtection="1">
      <alignment/>
      <protection/>
    </xf>
    <xf numFmtId="0" fontId="23" fillId="0" borderId="108" xfId="58" applyFont="1" applyBorder="1" applyProtection="1">
      <alignment/>
      <protection/>
    </xf>
    <xf numFmtId="0" fontId="23" fillId="0" borderId="109" xfId="58" applyFont="1" applyBorder="1" applyProtection="1">
      <alignment/>
      <protection/>
    </xf>
    <xf numFmtId="0" fontId="23" fillId="0" borderId="110" xfId="58" applyFont="1" applyBorder="1" applyProtection="1">
      <alignment/>
      <protection/>
    </xf>
    <xf numFmtId="0" fontId="23" fillId="0" borderId="111" xfId="58" applyFont="1" applyBorder="1" applyProtection="1">
      <alignment/>
      <protection/>
    </xf>
    <xf numFmtId="0" fontId="23" fillId="0" borderId="112" xfId="58" applyFont="1" applyBorder="1" applyProtection="1">
      <alignment/>
      <protection/>
    </xf>
    <xf numFmtId="0" fontId="23" fillId="0" borderId="113" xfId="58" applyFont="1" applyBorder="1" applyProtection="1">
      <alignment/>
      <protection/>
    </xf>
    <xf numFmtId="0" fontId="23" fillId="0" borderId="114" xfId="58" applyFont="1" applyBorder="1" applyProtection="1">
      <alignment/>
      <protection/>
    </xf>
    <xf numFmtId="0" fontId="23" fillId="0" borderId="115" xfId="58" applyFont="1" applyBorder="1" applyProtection="1">
      <alignment/>
      <protection/>
    </xf>
    <xf numFmtId="0" fontId="23" fillId="0" borderId="116" xfId="58" applyFont="1" applyBorder="1" applyProtection="1">
      <alignment/>
      <protection/>
    </xf>
    <xf numFmtId="0" fontId="23" fillId="0" borderId="117" xfId="58" applyFont="1" applyBorder="1" applyProtection="1">
      <alignment/>
      <protection/>
    </xf>
    <xf numFmtId="0" fontId="23" fillId="0" borderId="118" xfId="58" applyFont="1" applyBorder="1" applyProtection="1">
      <alignment/>
      <protection/>
    </xf>
    <xf numFmtId="0" fontId="23" fillId="0" borderId="119" xfId="58" applyFont="1" applyBorder="1" applyProtection="1">
      <alignment/>
      <protection/>
    </xf>
    <xf numFmtId="0" fontId="23" fillId="0" borderId="120" xfId="58" applyFont="1" applyBorder="1" applyProtection="1">
      <alignment/>
      <protection/>
    </xf>
    <xf numFmtId="0" fontId="23" fillId="0" borderId="121" xfId="58" applyFont="1" applyBorder="1" applyProtection="1">
      <alignment/>
      <protection/>
    </xf>
    <xf numFmtId="0" fontId="23" fillId="0" borderId="122" xfId="58" applyFont="1" applyBorder="1" applyProtection="1">
      <alignment/>
      <protection/>
    </xf>
    <xf numFmtId="0" fontId="23" fillId="0" borderId="123" xfId="58" applyFont="1" applyBorder="1" applyProtection="1">
      <alignment/>
      <protection/>
    </xf>
    <xf numFmtId="0" fontId="23" fillId="0" borderId="124" xfId="58" applyFont="1" applyBorder="1" applyProtection="1">
      <alignment/>
      <protection/>
    </xf>
    <xf numFmtId="0" fontId="23" fillId="0" borderId="125" xfId="58" applyFont="1" applyBorder="1" applyProtection="1">
      <alignment/>
      <protection/>
    </xf>
    <xf numFmtId="0" fontId="23" fillId="0" borderId="126" xfId="58" applyFont="1" applyBorder="1" applyProtection="1">
      <alignment/>
      <protection/>
    </xf>
    <xf numFmtId="0" fontId="23" fillId="0" borderId="127" xfId="58" applyFont="1" applyBorder="1" applyProtection="1">
      <alignment/>
      <protection/>
    </xf>
    <xf numFmtId="0" fontId="23" fillId="0" borderId="128" xfId="58" applyFont="1" applyBorder="1" applyProtection="1">
      <alignment/>
      <protection/>
    </xf>
    <xf numFmtId="0" fontId="23" fillId="0" borderId="129" xfId="58" applyFont="1" applyBorder="1" applyProtection="1">
      <alignment/>
      <protection/>
    </xf>
    <xf numFmtId="0" fontId="23" fillId="0" borderId="130" xfId="58" applyFont="1" applyBorder="1" applyProtection="1">
      <alignment/>
      <protection/>
    </xf>
    <xf numFmtId="0" fontId="23" fillId="0" borderId="131" xfId="58" applyFont="1" applyBorder="1" applyProtection="1">
      <alignment/>
      <protection/>
    </xf>
    <xf numFmtId="0" fontId="23" fillId="0" borderId="132" xfId="58" applyFont="1" applyBorder="1" applyProtection="1">
      <alignment/>
      <protection/>
    </xf>
    <xf numFmtId="0" fontId="23" fillId="0" borderId="133" xfId="58" applyFont="1" applyBorder="1" applyProtection="1">
      <alignment/>
      <protection/>
    </xf>
    <xf numFmtId="0" fontId="23" fillId="0" borderId="134" xfId="58" applyFont="1" applyBorder="1" applyProtection="1">
      <alignment/>
      <protection/>
    </xf>
    <xf numFmtId="0" fontId="18" fillId="0" borderId="135" xfId="52" applyFont="1" applyFill="1" applyBorder="1" applyAlignment="1">
      <alignment vertical="center"/>
      <protection/>
    </xf>
    <xf numFmtId="0" fontId="2" fillId="0" borderId="136" xfId="52" applyBorder="1" applyAlignment="1">
      <alignment vertical="center"/>
      <protection/>
    </xf>
    <xf numFmtId="0" fontId="2" fillId="0" borderId="32" xfId="52" applyBorder="1" applyAlignment="1">
      <alignment vertical="center"/>
      <protection/>
    </xf>
    <xf numFmtId="0" fontId="21" fillId="0" borderId="112" xfId="58" applyFont="1" applyBorder="1" applyAlignment="1" applyProtection="1">
      <alignment horizontal="center" vertical="center"/>
      <protection/>
    </xf>
    <xf numFmtId="0" fontId="22" fillId="0" borderId="109" xfId="58" applyFont="1" applyBorder="1" applyAlignment="1" applyProtection="1">
      <alignment horizontal="center" vertical="center"/>
      <protection/>
    </xf>
    <xf numFmtId="0" fontId="22" fillId="0" borderId="137" xfId="58" applyFont="1" applyBorder="1" applyAlignment="1" applyProtection="1">
      <alignment horizontal="center" vertical="center"/>
      <protection/>
    </xf>
    <xf numFmtId="0" fontId="22" fillId="0" borderId="138" xfId="58" applyFont="1" applyBorder="1" applyAlignment="1" applyProtection="1">
      <alignment horizontal="center" vertical="center"/>
      <protection/>
    </xf>
    <xf numFmtId="0" fontId="22" fillId="0" borderId="139" xfId="58" applyFont="1" applyBorder="1" applyAlignment="1" applyProtection="1">
      <alignment horizontal="center" vertical="center"/>
      <protection/>
    </xf>
    <xf numFmtId="0" fontId="22" fillId="0" borderId="140" xfId="58" applyFont="1" applyBorder="1" applyAlignment="1" applyProtection="1">
      <alignment horizontal="center" vertical="center"/>
      <protection/>
    </xf>
    <xf numFmtId="0" fontId="24" fillId="0" borderId="141" xfId="58" applyFont="1" applyBorder="1" applyAlignment="1" applyProtection="1">
      <alignment horizontal="center" vertical="center"/>
      <protection/>
    </xf>
    <xf numFmtId="0" fontId="24" fillId="0" borderId="142" xfId="58" applyFont="1" applyBorder="1" applyAlignment="1" applyProtection="1">
      <alignment horizontal="center" vertical="center"/>
      <protection/>
    </xf>
    <xf numFmtId="0" fontId="24" fillId="0" borderId="143" xfId="58" applyFont="1" applyBorder="1" applyAlignment="1" applyProtection="1">
      <alignment horizontal="center" vertical="center"/>
      <protection/>
    </xf>
    <xf numFmtId="0" fontId="24" fillId="0" borderId="94" xfId="58" applyFont="1" applyBorder="1" applyAlignment="1" applyProtection="1">
      <alignment horizontal="center" vertical="center"/>
      <protection/>
    </xf>
    <xf numFmtId="0" fontId="24" fillId="0" borderId="97" xfId="58" applyFont="1" applyBorder="1" applyAlignment="1" applyProtection="1">
      <alignment horizontal="center" vertical="center"/>
      <protection/>
    </xf>
    <xf numFmtId="0" fontId="24" fillId="0" borderId="96" xfId="58" applyFont="1" applyBorder="1" applyAlignment="1" applyProtection="1">
      <alignment horizontal="center" vertical="center"/>
      <protection/>
    </xf>
    <xf numFmtId="0" fontId="24" fillId="0" borderId="144" xfId="58" applyFont="1" applyBorder="1" applyAlignment="1" applyProtection="1">
      <alignment horizontal="center" vertical="center"/>
      <protection/>
    </xf>
    <xf numFmtId="0" fontId="24" fillId="0" borderId="145" xfId="58" applyFont="1" applyBorder="1" applyAlignment="1" applyProtection="1">
      <alignment horizontal="center" vertical="center"/>
      <protection/>
    </xf>
    <xf numFmtId="0" fontId="24" fillId="0" borderId="98" xfId="58" applyFont="1" applyBorder="1" applyAlignment="1" applyProtection="1">
      <alignment horizontal="center" vertical="center"/>
      <protection/>
    </xf>
    <xf numFmtId="0" fontId="24" fillId="0" borderId="146" xfId="58" applyFont="1" applyBorder="1" applyAlignment="1" applyProtection="1">
      <alignment horizontal="center" vertical="center"/>
      <protection/>
    </xf>
    <xf numFmtId="0" fontId="18" fillId="0" borderId="34" xfId="52" applyFont="1" applyFill="1" applyBorder="1" applyAlignment="1">
      <alignment horizontal="center" vertical="center" wrapText="1"/>
      <protection/>
    </xf>
    <xf numFmtId="0" fontId="18" fillId="0" borderId="30" xfId="52" applyFont="1" applyFill="1" applyBorder="1" applyAlignment="1">
      <alignment horizontal="center" vertical="center" wrapText="1"/>
      <protection/>
    </xf>
    <xf numFmtId="0" fontId="18" fillId="0" borderId="48" xfId="52" applyFont="1" applyFill="1" applyBorder="1" applyAlignment="1">
      <alignment horizontal="center" vertical="center"/>
      <protection/>
    </xf>
    <xf numFmtId="0" fontId="17" fillId="0" borderId="33" xfId="59" applyFont="1" applyFill="1" applyBorder="1" applyAlignment="1">
      <alignment horizontal="center" vertical="center"/>
      <protection/>
    </xf>
    <xf numFmtId="0" fontId="17" fillId="0" borderId="55" xfId="59" applyFont="1" applyFill="1" applyBorder="1" applyAlignment="1">
      <alignment horizontal="center" vertical="center"/>
      <protection/>
    </xf>
    <xf numFmtId="0" fontId="17" fillId="0" borderId="54" xfId="59" applyFont="1" applyFill="1" applyBorder="1" applyAlignment="1">
      <alignment horizontal="center" vertical="center"/>
      <protection/>
    </xf>
    <xf numFmtId="0" fontId="18" fillId="0" borderId="36" xfId="52" applyFont="1" applyFill="1" applyBorder="1" applyAlignment="1">
      <alignment horizontal="center" vertical="center"/>
      <protection/>
    </xf>
    <xf numFmtId="0" fontId="2" fillId="0" borderId="0" xfId="52">
      <alignment/>
      <protection/>
    </xf>
    <xf numFmtId="0" fontId="46" fillId="0" borderId="147" xfId="52" applyFont="1" applyBorder="1" applyAlignment="1">
      <alignment/>
      <protection/>
    </xf>
    <xf numFmtId="0" fontId="2" fillId="0" borderId="148" xfId="52" applyBorder="1" applyAlignment="1">
      <alignment/>
      <protection/>
    </xf>
    <xf numFmtId="0" fontId="85" fillId="0" borderId="147" xfId="52" applyFont="1" applyBorder="1" applyAlignment="1">
      <alignment horizontal="center" vertical="center"/>
      <protection/>
    </xf>
    <xf numFmtId="0" fontId="86" fillId="0" borderId="148" xfId="52" applyFont="1" applyBorder="1" applyAlignment="1">
      <alignment horizontal="center" vertical="center"/>
      <protection/>
    </xf>
    <xf numFmtId="0" fontId="46" fillId="0" borderId="147" xfId="52" applyFont="1" applyBorder="1">
      <alignment/>
      <protection/>
    </xf>
    <xf numFmtId="0" fontId="85" fillId="0" borderId="149" xfId="52" applyFont="1" applyBorder="1" applyAlignment="1">
      <alignment horizontal="center" vertical="center"/>
      <protection/>
    </xf>
    <xf numFmtId="0" fontId="46" fillId="0" borderId="149" xfId="52" applyFont="1" applyBorder="1">
      <alignment/>
      <protection/>
    </xf>
    <xf numFmtId="0" fontId="46" fillId="0" borderId="148" xfId="52" applyFont="1" applyBorder="1" applyAlignment="1">
      <alignment horizontal="center"/>
      <protection/>
    </xf>
    <xf numFmtId="0" fontId="2" fillId="0" borderId="150" xfId="52" applyBorder="1" applyAlignment="1">
      <alignment/>
      <protection/>
    </xf>
    <xf numFmtId="0" fontId="2" fillId="0" borderId="151" xfId="52" applyBorder="1" applyAlignment="1">
      <alignment/>
      <protection/>
    </xf>
    <xf numFmtId="0" fontId="87" fillId="0" borderId="150" xfId="52" applyFont="1" applyBorder="1" applyAlignment="1">
      <alignment horizontal="center" vertical="center"/>
      <protection/>
    </xf>
    <xf numFmtId="0" fontId="87" fillId="0" borderId="151" xfId="52" applyFont="1" applyBorder="1" applyAlignment="1">
      <alignment horizontal="center" vertical="center"/>
      <protection/>
    </xf>
    <xf numFmtId="0" fontId="46" fillId="0" borderId="150" xfId="52" applyFont="1" applyBorder="1">
      <alignment/>
      <protection/>
    </xf>
    <xf numFmtId="0" fontId="46" fillId="0" borderId="152" xfId="52" applyFont="1" applyBorder="1" applyAlignment="1">
      <alignment/>
      <protection/>
    </xf>
    <xf numFmtId="0" fontId="2" fillId="0" borderId="152" xfId="52" applyBorder="1" applyAlignment="1">
      <alignment/>
      <protection/>
    </xf>
    <xf numFmtId="0" fontId="46" fillId="0" borderId="152" xfId="52" applyFont="1" applyBorder="1">
      <alignment/>
      <protection/>
    </xf>
    <xf numFmtId="0" fontId="46" fillId="0" borderId="151" xfId="52" applyFont="1" applyBorder="1" applyAlignment="1">
      <alignment horizontal="center"/>
      <protection/>
    </xf>
    <xf numFmtId="0" fontId="87" fillId="0" borderId="153" xfId="52" applyFont="1" applyBorder="1" applyAlignment="1">
      <alignment horizontal="center" vertical="center"/>
      <protection/>
    </xf>
    <xf numFmtId="0" fontId="88" fillId="0" borderId="153" xfId="52" applyFont="1" applyBorder="1" applyAlignment="1">
      <alignment horizontal="center" vertical="center"/>
      <protection/>
    </xf>
    <xf numFmtId="0" fontId="89" fillId="35" borderId="154" xfId="52" applyFont="1" applyFill="1" applyBorder="1" applyAlignment="1">
      <alignment horizontal="center" vertical="center"/>
      <protection/>
    </xf>
    <xf numFmtId="0" fontId="88" fillId="0" borderId="154" xfId="52" applyFont="1" applyFill="1" applyBorder="1" applyAlignment="1">
      <alignment horizontal="center" vertical="center"/>
      <protection/>
    </xf>
    <xf numFmtId="0" fontId="88" fillId="0" borderId="155" xfId="52" applyFont="1" applyFill="1" applyBorder="1" applyAlignment="1">
      <alignment horizontal="center"/>
      <protection/>
    </xf>
    <xf numFmtId="0" fontId="88" fillId="0" borderId="154" xfId="52" applyFont="1" applyFill="1" applyBorder="1" applyAlignment="1">
      <alignment horizontal="center"/>
      <protection/>
    </xf>
    <xf numFmtId="0" fontId="46" fillId="0" borderId="154" xfId="52" applyFont="1" applyBorder="1">
      <alignment/>
      <protection/>
    </xf>
    <xf numFmtId="0" fontId="46" fillId="0" borderId="154" xfId="52" applyFont="1" applyBorder="1" applyAlignment="1">
      <alignment horizontal="center"/>
      <protection/>
    </xf>
    <xf numFmtId="0" fontId="90" fillId="0" borderId="154" xfId="52" applyFont="1" applyFill="1" applyBorder="1" applyAlignment="1">
      <alignment horizontal="left" vertical="center"/>
      <protection/>
    </xf>
    <xf numFmtId="0" fontId="90" fillId="0" borderId="155" xfId="52" applyFont="1" applyFill="1" applyBorder="1" applyAlignment="1">
      <alignment horizontal="center"/>
      <protection/>
    </xf>
    <xf numFmtId="0" fontId="90" fillId="0" borderId="154" xfId="52" applyFont="1" applyFill="1" applyBorder="1" applyAlignment="1" applyProtection="1">
      <alignment horizontal="left"/>
      <protection locked="0"/>
    </xf>
    <xf numFmtId="0" fontId="87" fillId="0" borderId="155" xfId="52" applyFont="1" applyBorder="1" applyAlignment="1">
      <alignment horizontal="center" vertical="center"/>
      <protection/>
    </xf>
    <xf numFmtId="0" fontId="87" fillId="0" borderId="156" xfId="52" applyFont="1" applyBorder="1" applyAlignment="1">
      <alignment horizontal="center" vertical="center"/>
      <protection/>
    </xf>
    <xf numFmtId="0" fontId="87" fillId="0" borderId="156" xfId="52" applyFont="1" applyBorder="1" applyAlignment="1" applyProtection="1">
      <alignment horizontal="center" vertical="center"/>
      <protection locked="0"/>
    </xf>
    <xf numFmtId="0" fontId="87" fillId="0" borderId="157" xfId="52" applyFont="1" applyBorder="1" applyAlignment="1">
      <alignment horizontal="center" vertical="center"/>
      <protection/>
    </xf>
    <xf numFmtId="0" fontId="89" fillId="35" borderId="154" xfId="52" applyFont="1" applyFill="1" applyBorder="1" applyAlignment="1" applyProtection="1">
      <alignment horizontal="center" vertical="center"/>
      <protection locked="0"/>
    </xf>
    <xf numFmtId="0" fontId="88" fillId="0" borderId="154" xfId="52" applyFont="1" applyFill="1" applyBorder="1" applyAlignment="1" applyProtection="1">
      <alignment horizontal="center"/>
      <protection locked="0"/>
    </xf>
    <xf numFmtId="0" fontId="90" fillId="0" borderId="154" xfId="52" applyFont="1" applyFill="1" applyBorder="1">
      <alignment/>
      <protection/>
    </xf>
    <xf numFmtId="0" fontId="46" fillId="0" borderId="0" xfId="52" applyFont="1">
      <alignment/>
      <protection/>
    </xf>
    <xf numFmtId="0" fontId="46" fillId="0" borderId="0" xfId="52" applyFont="1" applyAlignment="1">
      <alignment horizontal="right"/>
      <protection/>
    </xf>
    <xf numFmtId="0" fontId="52" fillId="0" borderId="0" xfId="52" applyFont="1">
      <alignment/>
      <protection/>
    </xf>
    <xf numFmtId="0" fontId="91" fillId="0" borderId="147" xfId="52" applyFont="1" applyBorder="1" applyAlignment="1">
      <alignment horizontal="center" vertical="center"/>
      <protection/>
    </xf>
    <xf numFmtId="0" fontId="92" fillId="0" borderId="158" xfId="52" applyFont="1" applyBorder="1" applyAlignment="1">
      <alignment horizontal="right" vertical="center"/>
      <protection/>
    </xf>
    <xf numFmtId="0" fontId="93" fillId="0" borderId="147" xfId="52" applyFont="1" applyBorder="1" applyAlignment="1">
      <alignment horizontal="left" vertical="center"/>
      <protection/>
    </xf>
    <xf numFmtId="0" fontId="94" fillId="0" borderId="148" xfId="52" applyFont="1" applyBorder="1" applyAlignment="1">
      <alignment horizontal="center" vertical="center"/>
      <protection/>
    </xf>
    <xf numFmtId="0" fontId="92" fillId="0" borderId="159" xfId="52" applyFont="1" applyBorder="1" applyAlignment="1">
      <alignment horizontal="center" vertical="center"/>
      <protection/>
    </xf>
    <xf numFmtId="0" fontId="92" fillId="0" borderId="151" xfId="52" applyFont="1" applyBorder="1" applyAlignment="1">
      <alignment horizontal="right" vertical="center"/>
      <protection/>
    </xf>
    <xf numFmtId="0" fontId="95" fillId="0" borderId="150" xfId="52" applyFont="1" applyBorder="1">
      <alignment/>
      <protection/>
    </xf>
    <xf numFmtId="0" fontId="95" fillId="0" borderId="151" xfId="52" applyFont="1" applyBorder="1" applyAlignment="1">
      <alignment/>
      <protection/>
    </xf>
    <xf numFmtId="0" fontId="58" fillId="0" borderId="0" xfId="52" applyFont="1">
      <alignment/>
      <protection/>
    </xf>
    <xf numFmtId="0" fontId="59" fillId="0" borderId="160" xfId="52" applyFont="1" applyBorder="1">
      <alignment/>
      <protection/>
    </xf>
    <xf numFmtId="0" fontId="59" fillId="0" borderId="161" xfId="52" applyFont="1" applyBorder="1">
      <alignment/>
      <protection/>
    </xf>
    <xf numFmtId="0" fontId="59" fillId="0" borderId="161" xfId="52" applyFont="1" applyBorder="1" applyAlignment="1">
      <alignment horizontal="right"/>
      <protection/>
    </xf>
    <xf numFmtId="0" fontId="59" fillId="0" borderId="162" xfId="52" applyFont="1" applyBorder="1" applyAlignment="1">
      <alignment horizontal="right"/>
      <protection/>
    </xf>
    <xf numFmtId="0" fontId="60" fillId="0" borderId="0" xfId="52" applyFont="1">
      <alignment/>
      <protection/>
    </xf>
    <xf numFmtId="0" fontId="59" fillId="0" borderId="163" xfId="52" applyFont="1" applyBorder="1">
      <alignment/>
      <protection/>
    </xf>
    <xf numFmtId="0" fontId="60" fillId="0" borderId="164" xfId="52" applyFont="1" applyBorder="1">
      <alignment/>
      <protection/>
    </xf>
    <xf numFmtId="0" fontId="52" fillId="0" borderId="164" xfId="52" applyFont="1" applyBorder="1" applyAlignment="1">
      <alignment horizontal="right"/>
      <protection/>
    </xf>
    <xf numFmtId="0" fontId="52" fillId="0" borderId="165" xfId="52" applyFont="1" applyBorder="1" applyAlignment="1">
      <alignment horizontal="right"/>
      <protection/>
    </xf>
    <xf numFmtId="0" fontId="52" fillId="0" borderId="166" xfId="52" applyFont="1" applyBorder="1">
      <alignment/>
      <protection/>
    </xf>
    <xf numFmtId="0" fontId="52" fillId="0" borderId="167" xfId="52" applyFont="1" applyBorder="1">
      <alignment/>
      <protection/>
    </xf>
    <xf numFmtId="0" fontId="52" fillId="0" borderId="167" xfId="52" applyFont="1" applyBorder="1" applyAlignment="1">
      <alignment horizontal="right"/>
      <protection/>
    </xf>
    <xf numFmtId="0" fontId="52" fillId="0" borderId="168" xfId="52" applyFont="1" applyBorder="1" applyAlignment="1">
      <alignment horizontal="right"/>
      <protection/>
    </xf>
    <xf numFmtId="0" fontId="52" fillId="0" borderId="169" xfId="52" applyFont="1" applyBorder="1">
      <alignment/>
      <protection/>
    </xf>
    <xf numFmtId="0" fontId="52" fillId="0" borderId="170" xfId="52" applyFont="1" applyBorder="1">
      <alignment/>
      <protection/>
    </xf>
    <xf numFmtId="0" fontId="52" fillId="0" borderId="170" xfId="52" applyFont="1" applyBorder="1" applyAlignment="1">
      <alignment horizontal="right"/>
      <protection/>
    </xf>
    <xf numFmtId="0" fontId="52" fillId="0" borderId="171" xfId="52" applyFont="1" applyBorder="1" applyAlignment="1">
      <alignment horizontal="right"/>
      <protection/>
    </xf>
    <xf numFmtId="0" fontId="52" fillId="0" borderId="0" xfId="52" applyFont="1" applyAlignment="1">
      <alignment horizontal="right"/>
      <protection/>
    </xf>
    <xf numFmtId="0" fontId="59" fillId="0" borderId="164" xfId="52" applyFont="1" applyBorder="1">
      <alignment/>
      <protection/>
    </xf>
    <xf numFmtId="0" fontId="59" fillId="0" borderId="164" xfId="52" applyFont="1" applyBorder="1" applyAlignment="1">
      <alignment horizontal="right"/>
      <protection/>
    </xf>
    <xf numFmtId="0" fontId="59" fillId="0" borderId="165" xfId="52" applyFont="1" applyBorder="1" applyAlignment="1">
      <alignment horizontal="right"/>
      <protection/>
    </xf>
    <xf numFmtId="0" fontId="46" fillId="0" borderId="171" xfId="52" applyFont="1" applyBorder="1">
      <alignment/>
      <protection/>
    </xf>
    <xf numFmtId="0" fontId="46" fillId="0" borderId="170" xfId="52" applyFont="1" applyBorder="1" applyAlignment="1">
      <alignment horizontal="right"/>
      <protection/>
    </xf>
    <xf numFmtId="0" fontId="46" fillId="0" borderId="171" xfId="52" applyFont="1" applyBorder="1" applyAlignment="1">
      <alignment horizontal="right"/>
      <protection/>
    </xf>
    <xf numFmtId="0" fontId="60" fillId="0" borderId="163" xfId="52" applyFont="1" applyBorder="1">
      <alignment/>
      <protection/>
    </xf>
    <xf numFmtId="0" fontId="52" fillId="0" borderId="172" xfId="52" applyFont="1" applyBorder="1">
      <alignment/>
      <protection/>
    </xf>
    <xf numFmtId="0" fontId="52" fillId="0" borderId="173" xfId="52" applyFont="1" applyBorder="1">
      <alignment/>
      <protection/>
    </xf>
    <xf numFmtId="0" fontId="52" fillId="0" borderId="173" xfId="52" applyFont="1" applyBorder="1" applyAlignment="1">
      <alignment horizontal="right"/>
      <protection/>
    </xf>
    <xf numFmtId="0" fontId="52" fillId="0" borderId="174" xfId="52" applyFont="1" applyBorder="1" applyAlignment="1">
      <alignment horizontal="right"/>
      <protection/>
    </xf>
    <xf numFmtId="0" fontId="46" fillId="0" borderId="168" xfId="52" applyFont="1" applyBorder="1">
      <alignment/>
      <protection/>
    </xf>
    <xf numFmtId="0" fontId="46" fillId="0" borderId="165" xfId="52" applyFont="1" applyBorder="1">
      <alignment/>
      <protection/>
    </xf>
    <xf numFmtId="0" fontId="46" fillId="0" borderId="166" xfId="52" applyFont="1" applyBorder="1">
      <alignment/>
      <protection/>
    </xf>
    <xf numFmtId="0" fontId="46" fillId="0" borderId="167" xfId="52" applyFont="1" applyBorder="1">
      <alignment/>
      <protection/>
    </xf>
    <xf numFmtId="0" fontId="46" fillId="0" borderId="169" xfId="52" applyFont="1" applyBorder="1">
      <alignment/>
      <protection/>
    </xf>
    <xf numFmtId="0" fontId="46" fillId="0" borderId="170" xfId="52" applyFont="1" applyBorder="1">
      <alignment/>
      <protection/>
    </xf>
    <xf numFmtId="0" fontId="46" fillId="0" borderId="175" xfId="52" applyFont="1" applyBorder="1">
      <alignment/>
      <protection/>
    </xf>
    <xf numFmtId="0" fontId="46" fillId="0" borderId="176" xfId="52" applyFont="1" applyBorder="1">
      <alignment/>
      <protection/>
    </xf>
    <xf numFmtId="0" fontId="52" fillId="0" borderId="176" xfId="52" applyFont="1" applyBorder="1" applyAlignment="1">
      <alignment horizontal="right"/>
      <protection/>
    </xf>
    <xf numFmtId="0" fontId="52" fillId="0" borderId="177" xfId="52" applyFont="1" applyBorder="1" applyAlignment="1">
      <alignment horizontal="right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Normal 4 2" xfId="56"/>
    <cellStyle name="Normal 5" xfId="57"/>
    <cellStyle name="Normal 6" xfId="58"/>
    <cellStyle name="Normal_LeLavandouWT-13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1095375</xdr:colOff>
      <xdr:row>1</xdr:row>
      <xdr:rowOff>161925</xdr:rowOff>
    </xdr:from>
    <xdr:to>
      <xdr:col>0</xdr:col>
      <xdr:colOff>2447925</xdr:colOff>
      <xdr:row>1</xdr:row>
      <xdr:rowOff>1466850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81000"/>
          <a:ext cx="1352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1</xdr:row>
      <xdr:rowOff>0</xdr:rowOff>
    </xdr:from>
    <xdr:to>
      <xdr:col>1</xdr:col>
      <xdr:colOff>1466850</xdr:colOff>
      <xdr:row>2</xdr:row>
      <xdr:rowOff>323850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429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marquet\Documents\BEACH\Cahiers%20des%20charges\2017\FBVS\S&#233;rie%201\CC%20S1-2017%20site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hier Charge S1"/>
      <sheetName val="Budget"/>
      <sheetName val="Besoins"/>
      <sheetName val="ORGANIGRAMME SPORTIVE"/>
      <sheetName val="FS BASE 2 TB 12 POULE 2J"/>
      <sheetName val="LISTING EQ. ORG SPORT"/>
      <sheetName val="PLANNING EQ. SPORT"/>
      <sheetName val="VISUEL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1"/>
  <sheetViews>
    <sheetView tabSelected="1" view="pageBreakPreview" zoomScale="60" zoomScaleNormal="10" zoomScalePageLayoutView="0" workbookViewId="0" topLeftCell="A1">
      <selection activeCell="B4" sqref="B4"/>
    </sheetView>
  </sheetViews>
  <sheetFormatPr defaultColWidth="41.00390625" defaultRowHeight="15"/>
  <cols>
    <col min="1" max="1" width="62.8515625" style="1" customWidth="1"/>
    <col min="2" max="3" width="67.140625" style="2" bestFit="1" customWidth="1"/>
    <col min="4" max="4" width="22.57421875" style="3" customWidth="1"/>
    <col min="5" max="5" width="22.7109375" style="3" customWidth="1"/>
    <col min="6" max="6" width="9.140625" style="1" customWidth="1"/>
    <col min="7" max="7" width="6.57421875" style="1" bestFit="1" customWidth="1"/>
    <col min="8" max="12" width="4.8515625" style="1" customWidth="1"/>
    <col min="13" max="16384" width="41.00390625" style="1" customWidth="1"/>
  </cols>
  <sheetData>
    <row r="1" ht="17.25" thickBot="1"/>
    <row r="2" spans="1:13" ht="127.5" customHeight="1" thickBot="1">
      <c r="A2" s="4" t="s">
        <v>5</v>
      </c>
      <c r="B2" s="5" t="s">
        <v>135</v>
      </c>
      <c r="C2" s="5" t="s">
        <v>136</v>
      </c>
      <c r="D2" s="6"/>
      <c r="E2" s="6"/>
      <c r="F2" s="7"/>
      <c r="G2" s="7"/>
      <c r="H2" s="7"/>
      <c r="I2" s="7"/>
      <c r="J2" s="7"/>
      <c r="K2" s="7"/>
      <c r="L2" s="7"/>
      <c r="M2" s="8"/>
    </row>
    <row r="3" spans="1:14" s="15" customFormat="1" ht="22.5">
      <c r="A3" s="9" t="s">
        <v>6</v>
      </c>
      <c r="B3" s="10"/>
      <c r="C3" s="10"/>
      <c r="D3" s="11"/>
      <c r="E3" s="11"/>
      <c r="F3" s="11"/>
      <c r="G3" s="11"/>
      <c r="H3" s="12"/>
      <c r="I3" s="12"/>
      <c r="J3" s="12"/>
      <c r="K3" s="12"/>
      <c r="L3" s="12"/>
      <c r="M3" s="13"/>
      <c r="N3" s="14"/>
    </row>
    <row r="4" spans="1:14" s="15" customFormat="1" ht="22.5">
      <c r="A4" s="16" t="s">
        <v>142</v>
      </c>
      <c r="B4" s="17"/>
      <c r="C4" s="17"/>
      <c r="D4" s="18"/>
      <c r="E4" s="18"/>
      <c r="F4" s="18"/>
      <c r="G4" s="18"/>
      <c r="H4" s="14"/>
      <c r="I4" s="14"/>
      <c r="J4" s="14"/>
      <c r="K4" s="14"/>
      <c r="L4" s="14"/>
      <c r="M4" s="19"/>
      <c r="N4" s="14"/>
    </row>
    <row r="5" spans="1:14" s="15" customFormat="1" ht="19.5">
      <c r="A5" s="20" t="s">
        <v>7</v>
      </c>
      <c r="B5" s="21"/>
      <c r="C5" s="21"/>
      <c r="D5" s="22"/>
      <c r="E5" s="22"/>
      <c r="F5" s="22"/>
      <c r="G5" s="22"/>
      <c r="H5" s="14"/>
      <c r="I5" s="14"/>
      <c r="J5" s="14"/>
      <c r="K5" s="14"/>
      <c r="L5" s="14"/>
      <c r="M5" s="19"/>
      <c r="N5" s="14"/>
    </row>
    <row r="6" spans="1:14" s="15" customFormat="1" ht="20.25" thickBot="1">
      <c r="A6" s="23" t="s">
        <v>8</v>
      </c>
      <c r="B6" s="24"/>
      <c r="C6" s="24"/>
      <c r="D6" s="25"/>
      <c r="E6" s="25"/>
      <c r="F6" s="25"/>
      <c r="G6" s="25"/>
      <c r="H6" s="26"/>
      <c r="I6" s="26"/>
      <c r="J6" s="26"/>
      <c r="K6" s="26"/>
      <c r="L6" s="26"/>
      <c r="M6" s="27"/>
      <c r="N6" s="14"/>
    </row>
    <row r="7" spans="1:13" ht="34.5" thickBot="1">
      <c r="A7" s="28"/>
      <c r="B7" s="29"/>
      <c r="C7" s="29"/>
      <c r="D7" s="29"/>
      <c r="E7" s="30"/>
      <c r="F7" s="31" t="s">
        <v>9</v>
      </c>
      <c r="G7" s="32"/>
      <c r="H7" s="31" t="s">
        <v>10</v>
      </c>
      <c r="I7" s="33"/>
      <c r="J7" s="33"/>
      <c r="K7" s="33"/>
      <c r="L7" s="34"/>
      <c r="M7" s="35" t="s">
        <v>11</v>
      </c>
    </row>
    <row r="8" spans="1:13" s="44" customFormat="1" ht="18.75" customHeight="1" thickBot="1">
      <c r="A8" s="36" t="s">
        <v>12</v>
      </c>
      <c r="B8" s="37" t="s">
        <v>0</v>
      </c>
      <c r="C8" s="37" t="s">
        <v>122</v>
      </c>
      <c r="D8" s="38" t="s">
        <v>13</v>
      </c>
      <c r="E8" s="39" t="s">
        <v>14</v>
      </c>
      <c r="F8" s="40" t="s">
        <v>15</v>
      </c>
      <c r="G8" s="41" t="s">
        <v>16</v>
      </c>
      <c r="H8" s="40">
        <v>1</v>
      </c>
      <c r="I8" s="42">
        <v>2</v>
      </c>
      <c r="J8" s="42">
        <v>3</v>
      </c>
      <c r="K8" s="42">
        <v>4</v>
      </c>
      <c r="L8" s="41">
        <v>5</v>
      </c>
      <c r="M8" s="43"/>
    </row>
    <row r="9" spans="1:13" s="53" customFormat="1" ht="18.75" customHeight="1">
      <c r="A9" s="45" t="s">
        <v>17</v>
      </c>
      <c r="B9" s="46" t="s">
        <v>18</v>
      </c>
      <c r="C9" s="46">
        <v>1</v>
      </c>
      <c r="D9" s="47" t="s">
        <v>19</v>
      </c>
      <c r="E9" s="48"/>
      <c r="F9" s="47"/>
      <c r="G9" s="48"/>
      <c r="H9" s="47"/>
      <c r="I9" s="49"/>
      <c r="J9" s="50"/>
      <c r="K9" s="49"/>
      <c r="L9" s="51"/>
      <c r="M9" s="52"/>
    </row>
    <row r="10" spans="1:13" s="53" customFormat="1" ht="18.75" customHeight="1">
      <c r="A10" s="54" t="s">
        <v>20</v>
      </c>
      <c r="B10" s="55" t="s">
        <v>18</v>
      </c>
      <c r="C10" s="55">
        <v>1</v>
      </c>
      <c r="D10" s="56" t="s">
        <v>19</v>
      </c>
      <c r="E10" s="57"/>
      <c r="F10" s="56"/>
      <c r="G10" s="57"/>
      <c r="H10" s="56"/>
      <c r="I10" s="58"/>
      <c r="J10" s="59"/>
      <c r="K10" s="58"/>
      <c r="L10" s="60"/>
      <c r="M10" s="61"/>
    </row>
    <row r="11" spans="1:13" s="53" customFormat="1" ht="18.75" customHeight="1">
      <c r="A11" s="62" t="s">
        <v>21</v>
      </c>
      <c r="B11" s="63" t="s">
        <v>18</v>
      </c>
      <c r="C11" s="63">
        <v>1</v>
      </c>
      <c r="D11" s="56" t="s">
        <v>19</v>
      </c>
      <c r="E11" s="57"/>
      <c r="F11" s="56"/>
      <c r="G11" s="57"/>
      <c r="H11" s="56"/>
      <c r="I11" s="58"/>
      <c r="J11" s="59"/>
      <c r="K11" s="58"/>
      <c r="L11" s="60"/>
      <c r="M11" s="61"/>
    </row>
    <row r="12" spans="1:13" s="53" customFormat="1" ht="18.75" customHeight="1">
      <c r="A12" s="62" t="s">
        <v>22</v>
      </c>
      <c r="B12" s="63" t="s">
        <v>289</v>
      </c>
      <c r="C12" s="63">
        <v>1</v>
      </c>
      <c r="D12" s="56"/>
      <c r="E12" s="60" t="s">
        <v>19</v>
      </c>
      <c r="F12" s="56"/>
      <c r="G12" s="60"/>
      <c r="H12" s="56"/>
      <c r="I12" s="59"/>
      <c r="J12" s="59"/>
      <c r="K12" s="59"/>
      <c r="L12" s="60"/>
      <c r="M12" s="64"/>
    </row>
    <row r="13" spans="1:13" s="53" customFormat="1" ht="18.75" customHeight="1">
      <c r="A13" s="65" t="s">
        <v>23</v>
      </c>
      <c r="B13" s="63" t="s">
        <v>24</v>
      </c>
      <c r="C13" s="63">
        <v>1</v>
      </c>
      <c r="D13" s="56" t="s">
        <v>19</v>
      </c>
      <c r="E13" s="57"/>
      <c r="F13" s="56"/>
      <c r="G13" s="57"/>
      <c r="H13" s="56"/>
      <c r="I13" s="58"/>
      <c r="J13" s="59"/>
      <c r="K13" s="58"/>
      <c r="L13" s="60"/>
      <c r="M13" s="61"/>
    </row>
    <row r="14" spans="1:13" s="53" customFormat="1" ht="18.75" customHeight="1">
      <c r="A14" s="66" t="s">
        <v>25</v>
      </c>
      <c r="B14" s="67" t="s">
        <v>26</v>
      </c>
      <c r="C14" s="67">
        <v>1</v>
      </c>
      <c r="D14" s="56" t="s">
        <v>19</v>
      </c>
      <c r="E14" s="57"/>
      <c r="F14" s="56"/>
      <c r="G14" s="57"/>
      <c r="H14" s="56"/>
      <c r="I14" s="58"/>
      <c r="J14" s="59"/>
      <c r="K14" s="58"/>
      <c r="L14" s="60"/>
      <c r="M14" s="61"/>
    </row>
    <row r="15" spans="1:13" s="69" customFormat="1" ht="18.75" customHeight="1">
      <c r="A15" s="62" t="s">
        <v>27</v>
      </c>
      <c r="B15" s="68" t="s">
        <v>28</v>
      </c>
      <c r="C15" s="67">
        <v>1</v>
      </c>
      <c r="D15" s="56"/>
      <c r="E15" s="60" t="s">
        <v>19</v>
      </c>
      <c r="F15" s="56"/>
      <c r="G15" s="60"/>
      <c r="H15" s="56"/>
      <c r="I15" s="59"/>
      <c r="J15" s="59"/>
      <c r="K15" s="59"/>
      <c r="L15" s="60"/>
      <c r="M15" s="64"/>
    </row>
    <row r="16" spans="1:13" s="69" customFormat="1" ht="18.75" customHeight="1">
      <c r="A16" s="62" t="s">
        <v>29</v>
      </c>
      <c r="B16" s="68" t="s">
        <v>30</v>
      </c>
      <c r="C16" s="67">
        <v>1</v>
      </c>
      <c r="D16" s="56" t="s">
        <v>19</v>
      </c>
      <c r="E16" s="57"/>
      <c r="F16" s="56"/>
      <c r="G16" s="57"/>
      <c r="H16" s="56"/>
      <c r="I16" s="58"/>
      <c r="J16" s="59"/>
      <c r="K16" s="58"/>
      <c r="L16" s="60"/>
      <c r="M16" s="61"/>
    </row>
    <row r="17" spans="1:13" s="69" customFormat="1" ht="18.75" customHeight="1">
      <c r="A17" s="66" t="s">
        <v>31</v>
      </c>
      <c r="B17" s="67" t="s">
        <v>32</v>
      </c>
      <c r="C17" s="67">
        <v>1</v>
      </c>
      <c r="D17" s="70" t="s">
        <v>19</v>
      </c>
      <c r="E17" s="71"/>
      <c r="F17" s="70"/>
      <c r="G17" s="71"/>
      <c r="H17" s="70"/>
      <c r="I17" s="72"/>
      <c r="J17" s="72"/>
      <c r="K17" s="72"/>
      <c r="L17" s="71"/>
      <c r="M17" s="73"/>
    </row>
    <row r="18" spans="1:13" s="69" customFormat="1" ht="18.75" customHeight="1" thickBot="1">
      <c r="A18" s="74" t="s">
        <v>33</v>
      </c>
      <c r="B18" s="75" t="s">
        <v>34</v>
      </c>
      <c r="C18" s="75">
        <v>1</v>
      </c>
      <c r="D18" s="76" t="s">
        <v>19</v>
      </c>
      <c r="E18" s="77"/>
      <c r="F18" s="76"/>
      <c r="G18" s="77"/>
      <c r="H18" s="76"/>
      <c r="I18" s="78"/>
      <c r="J18" s="78"/>
      <c r="K18" s="78"/>
      <c r="L18" s="77"/>
      <c r="M18" s="79"/>
    </row>
    <row r="19" spans="1:13" s="44" customFormat="1" ht="18.75" customHeight="1" thickBot="1">
      <c r="A19" s="80" t="s">
        <v>35</v>
      </c>
      <c r="B19" s="81"/>
      <c r="C19" s="81">
        <v>1</v>
      </c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1:13" s="69" customFormat="1" ht="17.25" thickBot="1">
      <c r="A20" s="62" t="s">
        <v>36</v>
      </c>
      <c r="B20" s="84" t="s">
        <v>288</v>
      </c>
      <c r="C20" s="84"/>
      <c r="D20" s="85"/>
      <c r="E20" s="57"/>
      <c r="F20" s="85"/>
      <c r="G20" s="57"/>
      <c r="H20" s="85"/>
      <c r="I20" s="58"/>
      <c r="J20" s="58"/>
      <c r="K20" s="58"/>
      <c r="L20" s="57"/>
      <c r="M20" s="61"/>
    </row>
    <row r="21" spans="1:13" s="44" customFormat="1" ht="18.75" customHeight="1" thickBot="1">
      <c r="A21" s="80" t="s">
        <v>37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6"/>
    </row>
    <row r="22" spans="1:13" s="69" customFormat="1" ht="18.75" customHeight="1">
      <c r="A22" s="87" t="s">
        <v>38</v>
      </c>
      <c r="B22" s="46" t="s">
        <v>121</v>
      </c>
      <c r="C22" s="46">
        <v>3</v>
      </c>
      <c r="D22" s="56" t="s">
        <v>19</v>
      </c>
      <c r="E22" s="57"/>
      <c r="F22" s="85"/>
      <c r="G22" s="57"/>
      <c r="H22" s="85"/>
      <c r="I22" s="58"/>
      <c r="J22" s="58"/>
      <c r="K22" s="58"/>
      <c r="L22" s="57"/>
      <c r="M22" s="61"/>
    </row>
    <row r="23" spans="1:13" s="69" customFormat="1" ht="18.75" customHeight="1">
      <c r="A23" s="88" t="s">
        <v>39</v>
      </c>
      <c r="B23" s="55" t="s">
        <v>40</v>
      </c>
      <c r="C23" s="55" t="s">
        <v>58</v>
      </c>
      <c r="D23" s="56" t="s">
        <v>19</v>
      </c>
      <c r="E23" s="57"/>
      <c r="F23" s="56"/>
      <c r="G23" s="57"/>
      <c r="H23" s="56"/>
      <c r="I23" s="58"/>
      <c r="J23" s="59"/>
      <c r="K23" s="58"/>
      <c r="L23" s="60"/>
      <c r="M23" s="61"/>
    </row>
    <row r="24" spans="1:13" s="69" customFormat="1" ht="18.75" customHeight="1">
      <c r="A24" s="88" t="s">
        <v>41</v>
      </c>
      <c r="B24" s="55" t="s">
        <v>150</v>
      </c>
      <c r="C24" s="55" t="s">
        <v>58</v>
      </c>
      <c r="D24" s="56" t="s">
        <v>19</v>
      </c>
      <c r="E24" s="57"/>
      <c r="F24" s="56"/>
      <c r="G24" s="57"/>
      <c r="H24" s="56"/>
      <c r="I24" s="58"/>
      <c r="J24" s="59"/>
      <c r="K24" s="58"/>
      <c r="L24" s="60"/>
      <c r="M24" s="61"/>
    </row>
    <row r="25" spans="1:13" s="69" customFormat="1" ht="18.75" customHeight="1">
      <c r="A25" s="62" t="s">
        <v>42</v>
      </c>
      <c r="B25" s="63" t="s">
        <v>43</v>
      </c>
      <c r="C25" s="55" t="s">
        <v>58</v>
      </c>
      <c r="D25" s="85"/>
      <c r="E25" s="57"/>
      <c r="F25" s="85"/>
      <c r="G25" s="57"/>
      <c r="H25" s="85"/>
      <c r="I25" s="58"/>
      <c r="J25" s="58"/>
      <c r="K25" s="58"/>
      <c r="L25" s="57"/>
      <c r="M25" s="61"/>
    </row>
    <row r="26" spans="1:13" s="69" customFormat="1" ht="18.75" customHeight="1">
      <c r="A26" s="62" t="s">
        <v>44</v>
      </c>
      <c r="B26" s="63" t="s">
        <v>290</v>
      </c>
      <c r="C26" s="55" t="s">
        <v>58</v>
      </c>
      <c r="D26" s="85"/>
      <c r="E26" s="57"/>
      <c r="F26" s="85"/>
      <c r="G26" s="57"/>
      <c r="H26" s="85"/>
      <c r="I26" s="58"/>
      <c r="J26" s="58"/>
      <c r="K26" s="58"/>
      <c r="L26" s="57"/>
      <c r="M26" s="61"/>
    </row>
    <row r="27" spans="1:13" s="69" customFormat="1" ht="18.75" customHeight="1" thickBot="1">
      <c r="A27" s="74" t="s">
        <v>45</v>
      </c>
      <c r="B27" s="89" t="s">
        <v>46</v>
      </c>
      <c r="C27" s="55" t="s">
        <v>58</v>
      </c>
      <c r="D27" s="85"/>
      <c r="E27" s="57"/>
      <c r="F27" s="85"/>
      <c r="G27" s="57"/>
      <c r="H27" s="85"/>
      <c r="I27" s="58"/>
      <c r="J27" s="58"/>
      <c r="K27" s="58"/>
      <c r="L27" s="57"/>
      <c r="M27" s="61"/>
    </row>
    <row r="28" spans="1:13" s="92" customFormat="1" ht="18.75" customHeight="1" thickBot="1">
      <c r="A28" s="90" t="s">
        <v>47</v>
      </c>
      <c r="B28" s="91"/>
      <c r="C28" s="91"/>
      <c r="D28" s="81"/>
      <c r="E28" s="81"/>
      <c r="F28" s="81"/>
      <c r="G28" s="81"/>
      <c r="H28" s="81"/>
      <c r="I28" s="81"/>
      <c r="J28" s="81"/>
      <c r="K28" s="81"/>
      <c r="L28" s="81"/>
      <c r="M28" s="86"/>
    </row>
    <row r="29" spans="1:13" s="69" customFormat="1" ht="18.75" customHeight="1">
      <c r="A29" s="87" t="s">
        <v>48</v>
      </c>
      <c r="B29" s="93" t="s">
        <v>49</v>
      </c>
      <c r="C29" s="93" t="s">
        <v>58</v>
      </c>
      <c r="D29" s="94" t="s">
        <v>19</v>
      </c>
      <c r="E29" s="98" t="s">
        <v>19</v>
      </c>
      <c r="F29" s="94"/>
      <c r="G29" s="95"/>
      <c r="H29" s="96"/>
      <c r="I29" s="97"/>
      <c r="J29" s="94"/>
      <c r="K29" s="97"/>
      <c r="L29" s="98"/>
      <c r="M29" s="99"/>
    </row>
    <row r="30" spans="1:13" s="69" customFormat="1" ht="18.75" customHeight="1">
      <c r="A30" s="62" t="s">
        <v>50</v>
      </c>
      <c r="B30" s="100" t="s">
        <v>51</v>
      </c>
      <c r="C30" s="100" t="s">
        <v>58</v>
      </c>
      <c r="D30" s="101" t="s">
        <v>19</v>
      </c>
      <c r="E30" s="105" t="s">
        <v>19</v>
      </c>
      <c r="F30" s="101"/>
      <c r="G30" s="102"/>
      <c r="H30" s="103"/>
      <c r="I30" s="104"/>
      <c r="J30" s="101"/>
      <c r="K30" s="104"/>
      <c r="L30" s="105"/>
      <c r="M30" s="106"/>
    </row>
    <row r="31" spans="1:13" s="69" customFormat="1" ht="18.75" customHeight="1">
      <c r="A31" s="62" t="s">
        <v>52</v>
      </c>
      <c r="B31" s="100" t="s">
        <v>53</v>
      </c>
      <c r="C31" s="100" t="s">
        <v>58</v>
      </c>
      <c r="D31" s="101" t="s">
        <v>19</v>
      </c>
      <c r="E31" s="102"/>
      <c r="F31" s="101"/>
      <c r="G31" s="102"/>
      <c r="H31" s="103"/>
      <c r="I31" s="104"/>
      <c r="J31" s="101"/>
      <c r="K31" s="104"/>
      <c r="L31" s="105"/>
      <c r="M31" s="106"/>
    </row>
    <row r="32" spans="1:13" s="69" customFormat="1" ht="18.75" customHeight="1">
      <c r="A32" s="62" t="s">
        <v>54</v>
      </c>
      <c r="B32" s="100" t="s">
        <v>55</v>
      </c>
      <c r="C32" s="100" t="s">
        <v>58</v>
      </c>
      <c r="D32" s="101" t="s">
        <v>19</v>
      </c>
      <c r="E32" s="102"/>
      <c r="F32" s="101"/>
      <c r="G32" s="102"/>
      <c r="H32" s="103"/>
      <c r="I32" s="104"/>
      <c r="J32" s="101"/>
      <c r="K32" s="104"/>
      <c r="L32" s="105"/>
      <c r="M32" s="106"/>
    </row>
    <row r="33" spans="1:13" s="69" customFormat="1" ht="17.25" thickBot="1">
      <c r="A33" s="107" t="s">
        <v>56</v>
      </c>
      <c r="B33" s="108" t="s">
        <v>151</v>
      </c>
      <c r="C33" s="313" t="s">
        <v>58</v>
      </c>
      <c r="D33" s="109" t="s">
        <v>19</v>
      </c>
      <c r="E33" s="113" t="s">
        <v>19</v>
      </c>
      <c r="F33" s="109"/>
      <c r="G33" s="110"/>
      <c r="H33" s="111"/>
      <c r="I33" s="112"/>
      <c r="J33" s="109"/>
      <c r="K33" s="112"/>
      <c r="L33" s="113"/>
      <c r="M33" s="114"/>
    </row>
    <row r="34" spans="1:13" s="44" customFormat="1" ht="18.75" customHeight="1" thickBot="1">
      <c r="A34" s="80" t="s">
        <v>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6"/>
    </row>
    <row r="35" spans="1:13" s="69" customFormat="1" ht="18.75" customHeight="1">
      <c r="A35" s="174" t="s">
        <v>57</v>
      </c>
      <c r="B35" s="93" t="s">
        <v>58</v>
      </c>
      <c r="C35" s="194">
        <v>1</v>
      </c>
      <c r="D35" s="47"/>
      <c r="E35" s="116" t="s">
        <v>19</v>
      </c>
      <c r="F35" s="47"/>
      <c r="G35" s="57"/>
      <c r="H35" s="47"/>
      <c r="I35" s="58"/>
      <c r="J35" s="50"/>
      <c r="K35" s="58"/>
      <c r="L35" s="51"/>
      <c r="M35" s="61"/>
    </row>
    <row r="36" spans="1:13" s="69" customFormat="1" ht="18.75" customHeight="1">
      <c r="A36" s="62" t="s">
        <v>292</v>
      </c>
      <c r="B36" s="55" t="s">
        <v>293</v>
      </c>
      <c r="C36" s="317">
        <v>1</v>
      </c>
      <c r="D36" s="314"/>
      <c r="E36" s="116" t="s">
        <v>19</v>
      </c>
      <c r="F36" s="314"/>
      <c r="G36" s="57"/>
      <c r="H36" s="314"/>
      <c r="I36" s="58"/>
      <c r="J36" s="315"/>
      <c r="K36" s="58"/>
      <c r="L36" s="316"/>
      <c r="M36" s="61"/>
    </row>
    <row r="37" spans="1:13" s="69" customFormat="1" ht="18.75" customHeight="1">
      <c r="A37" s="88" t="s">
        <v>59</v>
      </c>
      <c r="B37" s="55" t="s">
        <v>58</v>
      </c>
      <c r="C37" s="55">
        <v>1</v>
      </c>
      <c r="D37" s="56" t="s">
        <v>19</v>
      </c>
      <c r="E37" s="57"/>
      <c r="F37" s="56"/>
      <c r="G37" s="57"/>
      <c r="H37" s="56"/>
      <c r="I37" s="58"/>
      <c r="J37" s="59"/>
      <c r="K37" s="58"/>
      <c r="L37" s="60"/>
      <c r="M37" s="61"/>
    </row>
    <row r="38" spans="1:13" s="69" customFormat="1" ht="18.75" customHeight="1">
      <c r="A38" s="88" t="s">
        <v>60</v>
      </c>
      <c r="B38" s="55" t="s">
        <v>58</v>
      </c>
      <c r="C38" s="55">
        <v>1</v>
      </c>
      <c r="D38" s="56" t="s">
        <v>19</v>
      </c>
      <c r="E38" s="57"/>
      <c r="F38" s="56"/>
      <c r="G38" s="57"/>
      <c r="H38" s="56"/>
      <c r="I38" s="58"/>
      <c r="J38" s="59"/>
      <c r="K38" s="58"/>
      <c r="L38" s="60"/>
      <c r="M38" s="61"/>
    </row>
    <row r="39" spans="1:13" s="69" customFormat="1" ht="18.75" customHeight="1">
      <c r="A39" s="88" t="s">
        <v>123</v>
      </c>
      <c r="B39" s="55" t="s">
        <v>58</v>
      </c>
      <c r="C39" s="55">
        <v>1</v>
      </c>
      <c r="D39" s="56" t="s">
        <v>19</v>
      </c>
      <c r="E39" s="57"/>
      <c r="F39" s="56"/>
      <c r="G39" s="57"/>
      <c r="H39" s="56"/>
      <c r="I39" s="58"/>
      <c r="J39" s="59"/>
      <c r="K39" s="58"/>
      <c r="L39" s="60"/>
      <c r="M39" s="61"/>
    </row>
    <row r="40" spans="1:13" s="69" customFormat="1" ht="18.75" customHeight="1">
      <c r="A40" s="88" t="s">
        <v>61</v>
      </c>
      <c r="B40" s="55" t="s">
        <v>58</v>
      </c>
      <c r="C40" s="55" t="s">
        <v>124</v>
      </c>
      <c r="D40" s="56" t="s">
        <v>19</v>
      </c>
      <c r="E40" s="57"/>
      <c r="F40" s="56"/>
      <c r="G40" s="57"/>
      <c r="H40" s="56"/>
      <c r="I40" s="58"/>
      <c r="J40" s="59"/>
      <c r="K40" s="58"/>
      <c r="L40" s="60"/>
      <c r="M40" s="61"/>
    </row>
    <row r="41" spans="1:13" s="69" customFormat="1" ht="18.75" customHeight="1">
      <c r="A41" s="88" t="s">
        <v>125</v>
      </c>
      <c r="B41" s="55" t="s">
        <v>58</v>
      </c>
      <c r="C41" s="55" t="s">
        <v>124</v>
      </c>
      <c r="D41" s="56" t="s">
        <v>19</v>
      </c>
      <c r="E41" s="57"/>
      <c r="F41" s="56"/>
      <c r="G41" s="57"/>
      <c r="H41" s="56"/>
      <c r="I41" s="58"/>
      <c r="J41" s="59"/>
      <c r="K41" s="58"/>
      <c r="L41" s="60"/>
      <c r="M41" s="61"/>
    </row>
    <row r="42" spans="1:13" s="69" customFormat="1" ht="18.75" customHeight="1">
      <c r="A42" s="62" t="s">
        <v>143</v>
      </c>
      <c r="B42" s="55" t="s">
        <v>58</v>
      </c>
      <c r="C42" s="55" t="s">
        <v>124</v>
      </c>
      <c r="D42" s="56" t="s">
        <v>19</v>
      </c>
      <c r="E42" s="57"/>
      <c r="F42" s="56"/>
      <c r="G42" s="57"/>
      <c r="H42" s="56"/>
      <c r="I42" s="58"/>
      <c r="J42" s="59"/>
      <c r="K42" s="58"/>
      <c r="L42" s="60"/>
      <c r="M42" s="61"/>
    </row>
    <row r="43" spans="1:13" s="69" customFormat="1" ht="18.75" customHeight="1">
      <c r="A43" s="66" t="s">
        <v>144</v>
      </c>
      <c r="B43" s="55" t="s">
        <v>58</v>
      </c>
      <c r="C43" s="55" t="s">
        <v>124</v>
      </c>
      <c r="D43" s="56" t="s">
        <v>19</v>
      </c>
      <c r="E43" s="57"/>
      <c r="F43" s="56"/>
      <c r="G43" s="57"/>
      <c r="H43" s="56"/>
      <c r="I43" s="58"/>
      <c r="J43" s="59"/>
      <c r="K43" s="58"/>
      <c r="L43" s="60"/>
      <c r="M43" s="61"/>
    </row>
    <row r="44" spans="1:13" s="69" customFormat="1" ht="18.75" customHeight="1" thickBot="1">
      <c r="A44" s="74" t="s">
        <v>62</v>
      </c>
      <c r="B44" s="75" t="s">
        <v>152</v>
      </c>
      <c r="C44" s="75" t="s">
        <v>58</v>
      </c>
      <c r="D44" s="70" t="s">
        <v>19</v>
      </c>
      <c r="E44" s="117"/>
      <c r="F44" s="70"/>
      <c r="G44" s="117"/>
      <c r="H44" s="70"/>
      <c r="I44" s="118"/>
      <c r="J44" s="72"/>
      <c r="K44" s="118"/>
      <c r="L44" s="71"/>
      <c r="M44" s="119"/>
    </row>
    <row r="45" spans="1:13" s="92" customFormat="1" ht="18.75" customHeight="1" thickBot="1">
      <c r="A45" s="90" t="s">
        <v>4</v>
      </c>
      <c r="B45" s="120"/>
      <c r="C45" s="120"/>
      <c r="D45" s="81"/>
      <c r="E45" s="81"/>
      <c r="F45" s="81"/>
      <c r="G45" s="81"/>
      <c r="H45" s="81"/>
      <c r="I45" s="81"/>
      <c r="J45" s="81"/>
      <c r="K45" s="81"/>
      <c r="L45" s="81"/>
      <c r="M45" s="86"/>
    </row>
    <row r="46" spans="1:13" s="69" customFormat="1" ht="18.75" customHeight="1">
      <c r="A46" s="87" t="s">
        <v>117</v>
      </c>
      <c r="B46" s="93" t="s">
        <v>58</v>
      </c>
      <c r="C46" s="46">
        <v>1</v>
      </c>
      <c r="D46" s="47" t="s">
        <v>19</v>
      </c>
      <c r="E46" s="121"/>
      <c r="F46" s="47"/>
      <c r="G46" s="121"/>
      <c r="H46" s="47"/>
      <c r="I46" s="122"/>
      <c r="J46" s="50"/>
      <c r="K46" s="122"/>
      <c r="L46" s="51"/>
      <c r="M46" s="123"/>
    </row>
    <row r="47" spans="1:13" s="69" customFormat="1" ht="18.75" customHeight="1">
      <c r="A47" s="88" t="s">
        <v>63</v>
      </c>
      <c r="B47" s="55" t="s">
        <v>58</v>
      </c>
      <c r="C47" s="55">
        <v>8</v>
      </c>
      <c r="D47" s="103" t="s">
        <v>19</v>
      </c>
      <c r="E47" s="102"/>
      <c r="F47" s="124"/>
      <c r="G47" s="102"/>
      <c r="H47" s="124"/>
      <c r="I47" s="104"/>
      <c r="J47" s="104"/>
      <c r="K47" s="104"/>
      <c r="L47" s="102"/>
      <c r="M47" s="106"/>
    </row>
    <row r="48" spans="1:13" s="69" customFormat="1" ht="18.75" customHeight="1">
      <c r="A48" s="88" t="s">
        <v>64</v>
      </c>
      <c r="B48" s="55" t="s">
        <v>58</v>
      </c>
      <c r="C48" s="55">
        <v>1</v>
      </c>
      <c r="D48" s="103" t="s">
        <v>19</v>
      </c>
      <c r="E48" s="102"/>
      <c r="F48" s="103"/>
      <c r="G48" s="102"/>
      <c r="H48" s="103"/>
      <c r="I48" s="104"/>
      <c r="J48" s="101"/>
      <c r="K48" s="104"/>
      <c r="L48" s="105"/>
      <c r="M48" s="106"/>
    </row>
    <row r="49" spans="1:13" s="69" customFormat="1" ht="18.75" customHeight="1">
      <c r="A49" s="125" t="s">
        <v>137</v>
      </c>
      <c r="B49" s="55" t="s">
        <v>58</v>
      </c>
      <c r="C49" s="55">
        <v>1</v>
      </c>
      <c r="D49" s="103" t="s">
        <v>19</v>
      </c>
      <c r="E49" s="102"/>
      <c r="F49" s="103"/>
      <c r="G49" s="102"/>
      <c r="H49" s="103"/>
      <c r="I49" s="104"/>
      <c r="J49" s="101"/>
      <c r="K49" s="104"/>
      <c r="L49" s="105"/>
      <c r="M49" s="106"/>
    </row>
    <row r="50" spans="1:13" s="69" customFormat="1" ht="18.75" customHeight="1" thickBot="1">
      <c r="A50" s="107" t="s">
        <v>65</v>
      </c>
      <c r="B50" s="126" t="s">
        <v>58</v>
      </c>
      <c r="C50" s="126">
        <v>1</v>
      </c>
      <c r="D50" s="76" t="s">
        <v>19</v>
      </c>
      <c r="E50" s="127"/>
      <c r="F50" s="76"/>
      <c r="G50" s="127"/>
      <c r="H50" s="76"/>
      <c r="I50" s="72"/>
      <c r="J50" s="78"/>
      <c r="K50" s="72"/>
      <c r="L50" s="77"/>
      <c r="M50" s="73"/>
    </row>
    <row r="51" spans="1:13" s="92" customFormat="1" ht="18.75" customHeight="1" thickBot="1">
      <c r="A51" s="90" t="s">
        <v>66</v>
      </c>
      <c r="B51" s="120"/>
      <c r="C51" s="120"/>
      <c r="D51" s="81"/>
      <c r="E51" s="81"/>
      <c r="F51" s="81"/>
      <c r="G51" s="81"/>
      <c r="H51" s="81"/>
      <c r="I51" s="81"/>
      <c r="J51" s="81"/>
      <c r="K51" s="81"/>
      <c r="L51" s="81"/>
      <c r="M51" s="86"/>
    </row>
    <row r="52" spans="1:13" s="69" customFormat="1" ht="16.5">
      <c r="A52" s="128" t="s">
        <v>67</v>
      </c>
      <c r="B52" s="46" t="s">
        <v>93</v>
      </c>
      <c r="C52" s="46">
        <v>400</v>
      </c>
      <c r="D52" s="47" t="s">
        <v>19</v>
      </c>
      <c r="E52" s="129"/>
      <c r="F52" s="47"/>
      <c r="G52" s="129"/>
      <c r="H52" s="47"/>
      <c r="I52" s="130"/>
      <c r="J52" s="50"/>
      <c r="K52" s="130"/>
      <c r="L52" s="51"/>
      <c r="M52" s="131"/>
    </row>
    <row r="53" spans="1:13" s="69" customFormat="1" ht="18.75" customHeight="1">
      <c r="A53" s="62" t="s">
        <v>138</v>
      </c>
      <c r="B53" s="63" t="s">
        <v>58</v>
      </c>
      <c r="C53" s="63">
        <v>1</v>
      </c>
      <c r="D53" s="56" t="s">
        <v>19</v>
      </c>
      <c r="E53" s="105" t="s">
        <v>19</v>
      </c>
      <c r="F53" s="56"/>
      <c r="G53" s="102"/>
      <c r="H53" s="56"/>
      <c r="I53" s="104"/>
      <c r="J53" s="59"/>
      <c r="K53" s="104"/>
      <c r="L53" s="60"/>
      <c r="M53" s="106"/>
    </row>
    <row r="54" spans="1:13" s="69" customFormat="1" ht="18.75" customHeight="1">
      <c r="A54" s="62" t="s">
        <v>131</v>
      </c>
      <c r="B54" s="63" t="s">
        <v>58</v>
      </c>
      <c r="C54" s="63">
        <v>1</v>
      </c>
      <c r="D54" s="56" t="s">
        <v>19</v>
      </c>
      <c r="E54" s="105"/>
      <c r="F54" s="56"/>
      <c r="G54" s="102"/>
      <c r="H54" s="56"/>
      <c r="I54" s="104"/>
      <c r="J54" s="59"/>
      <c r="K54" s="104"/>
      <c r="L54" s="60"/>
      <c r="M54" s="106"/>
    </row>
    <row r="55" spans="1:13" s="69" customFormat="1" ht="18.75" customHeight="1">
      <c r="A55" s="62" t="s">
        <v>130</v>
      </c>
      <c r="B55" s="63" t="s">
        <v>58</v>
      </c>
      <c r="C55" s="63">
        <v>1</v>
      </c>
      <c r="D55" s="56" t="s">
        <v>19</v>
      </c>
      <c r="E55" s="105"/>
      <c r="F55" s="56"/>
      <c r="G55" s="102"/>
      <c r="H55" s="56"/>
      <c r="I55" s="104"/>
      <c r="J55" s="59"/>
      <c r="K55" s="104"/>
      <c r="L55" s="60"/>
      <c r="M55" s="106"/>
    </row>
    <row r="56" spans="1:13" s="69" customFormat="1" ht="18.75" customHeight="1">
      <c r="A56" s="62" t="s">
        <v>129</v>
      </c>
      <c r="B56" s="63" t="s">
        <v>58</v>
      </c>
      <c r="C56" s="63">
        <v>1</v>
      </c>
      <c r="D56" s="56" t="s">
        <v>19</v>
      </c>
      <c r="E56" s="105"/>
      <c r="F56" s="56"/>
      <c r="G56" s="102"/>
      <c r="H56" s="56"/>
      <c r="I56" s="104"/>
      <c r="J56" s="59"/>
      <c r="K56" s="104"/>
      <c r="L56" s="60"/>
      <c r="M56" s="106"/>
    </row>
    <row r="57" spans="1:13" s="69" customFormat="1" ht="18.75" customHeight="1">
      <c r="A57" s="62" t="s">
        <v>128</v>
      </c>
      <c r="B57" s="63" t="s">
        <v>58</v>
      </c>
      <c r="C57" s="63">
        <v>1</v>
      </c>
      <c r="D57" s="56" t="s">
        <v>19</v>
      </c>
      <c r="E57" s="105"/>
      <c r="F57" s="56"/>
      <c r="G57" s="102"/>
      <c r="H57" s="56"/>
      <c r="I57" s="104"/>
      <c r="J57" s="59"/>
      <c r="K57" s="104"/>
      <c r="L57" s="60"/>
      <c r="M57" s="106"/>
    </row>
    <row r="58" spans="1:13" s="69" customFormat="1" ht="18.75" customHeight="1">
      <c r="A58" s="62" t="s">
        <v>127</v>
      </c>
      <c r="B58" s="63" t="s">
        <v>58</v>
      </c>
      <c r="C58" s="63">
        <v>1</v>
      </c>
      <c r="D58" s="56" t="s">
        <v>19</v>
      </c>
      <c r="E58" s="102"/>
      <c r="F58" s="56"/>
      <c r="G58" s="102"/>
      <c r="H58" s="56"/>
      <c r="I58" s="104"/>
      <c r="J58" s="59"/>
      <c r="K58" s="104"/>
      <c r="L58" s="60"/>
      <c r="M58" s="106"/>
    </row>
    <row r="59" spans="1:13" s="69" customFormat="1" ht="18.75" customHeight="1">
      <c r="A59" s="62" t="s">
        <v>126</v>
      </c>
      <c r="B59" s="63" t="s">
        <v>58</v>
      </c>
      <c r="C59" s="63">
        <v>1</v>
      </c>
      <c r="D59" s="56" t="s">
        <v>19</v>
      </c>
      <c r="E59" s="102"/>
      <c r="F59" s="56"/>
      <c r="G59" s="102"/>
      <c r="H59" s="56"/>
      <c r="I59" s="104"/>
      <c r="J59" s="59"/>
      <c r="K59" s="104"/>
      <c r="L59" s="60"/>
      <c r="M59" s="106"/>
    </row>
    <row r="60" spans="1:13" s="69" customFormat="1" ht="18.75" customHeight="1">
      <c r="A60" s="62" t="s">
        <v>68</v>
      </c>
      <c r="B60" s="63" t="s">
        <v>153</v>
      </c>
      <c r="C60" s="63">
        <v>1</v>
      </c>
      <c r="D60" s="56" t="s">
        <v>19</v>
      </c>
      <c r="E60" s="105" t="s">
        <v>19</v>
      </c>
      <c r="F60" s="56"/>
      <c r="G60" s="102"/>
      <c r="H60" s="56"/>
      <c r="I60" s="104"/>
      <c r="J60" s="59"/>
      <c r="K60" s="104"/>
      <c r="L60" s="60"/>
      <c r="M60" s="106"/>
    </row>
    <row r="61" spans="1:13" s="69" customFormat="1" ht="18.75" customHeight="1">
      <c r="A61" s="62" t="s">
        <v>69</v>
      </c>
      <c r="B61" s="63" t="s">
        <v>58</v>
      </c>
      <c r="C61" s="63">
        <v>1</v>
      </c>
      <c r="D61" s="56" t="s">
        <v>19</v>
      </c>
      <c r="E61" s="102"/>
      <c r="F61" s="56"/>
      <c r="G61" s="102"/>
      <c r="H61" s="56"/>
      <c r="I61" s="104"/>
      <c r="J61" s="59"/>
      <c r="K61" s="104"/>
      <c r="L61" s="60"/>
      <c r="M61" s="106"/>
    </row>
    <row r="62" spans="1:13" s="69" customFormat="1" ht="18.75" customHeight="1">
      <c r="A62" s="66" t="s">
        <v>70</v>
      </c>
      <c r="B62" s="67" t="s">
        <v>58</v>
      </c>
      <c r="C62" s="67">
        <v>1</v>
      </c>
      <c r="D62" s="56" t="s">
        <v>19</v>
      </c>
      <c r="E62" s="102"/>
      <c r="F62" s="56"/>
      <c r="G62" s="102"/>
      <c r="H62" s="56"/>
      <c r="I62" s="104"/>
      <c r="J62" s="59"/>
      <c r="K62" s="104"/>
      <c r="L62" s="60"/>
      <c r="M62" s="106"/>
    </row>
    <row r="63" spans="1:13" s="69" customFormat="1" ht="18.75" customHeight="1" thickBot="1">
      <c r="A63" s="74" t="s">
        <v>71</v>
      </c>
      <c r="B63" s="75" t="s">
        <v>58</v>
      </c>
      <c r="C63" s="75">
        <v>1</v>
      </c>
      <c r="D63" s="70" t="s">
        <v>19</v>
      </c>
      <c r="E63" s="132"/>
      <c r="F63" s="70"/>
      <c r="G63" s="132"/>
      <c r="H63" s="70"/>
      <c r="I63" s="133"/>
      <c r="J63" s="72"/>
      <c r="K63" s="133"/>
      <c r="L63" s="71"/>
      <c r="M63" s="134"/>
    </row>
    <row r="64" spans="1:13" s="92" customFormat="1" ht="18.75" customHeight="1" thickBot="1">
      <c r="A64" s="90" t="s">
        <v>72</v>
      </c>
      <c r="B64" s="120"/>
      <c r="C64" s="120"/>
      <c r="D64" s="81"/>
      <c r="E64" s="81"/>
      <c r="F64" s="81"/>
      <c r="G64" s="81"/>
      <c r="H64" s="81"/>
      <c r="I64" s="81"/>
      <c r="J64" s="81"/>
      <c r="K64" s="81"/>
      <c r="L64" s="81"/>
      <c r="M64" s="86"/>
    </row>
    <row r="65" spans="1:13" s="92" customFormat="1" ht="39" customHeight="1" thickBot="1">
      <c r="A65" s="135" t="s">
        <v>73</v>
      </c>
      <c r="B65" s="202" t="s">
        <v>154</v>
      </c>
      <c r="C65" s="136">
        <v>1</v>
      </c>
      <c r="D65" s="137" t="s">
        <v>19</v>
      </c>
      <c r="E65" s="138"/>
      <c r="F65" s="137"/>
      <c r="G65" s="138"/>
      <c r="H65" s="137"/>
      <c r="I65" s="139"/>
      <c r="J65" s="139"/>
      <c r="K65" s="139"/>
      <c r="L65" s="138"/>
      <c r="M65" s="140"/>
    </row>
    <row r="66" spans="1:13" s="92" customFormat="1" ht="18.75" customHeight="1" thickBot="1">
      <c r="A66" s="90" t="s">
        <v>1</v>
      </c>
      <c r="B66" s="120"/>
      <c r="C66" s="120"/>
      <c r="D66" s="81"/>
      <c r="E66" s="81"/>
      <c r="F66" s="81"/>
      <c r="G66" s="81"/>
      <c r="H66" s="81"/>
      <c r="I66" s="81"/>
      <c r="J66" s="81"/>
      <c r="K66" s="81"/>
      <c r="L66" s="81"/>
      <c r="M66" s="86"/>
    </row>
    <row r="67" spans="1:13" s="69" customFormat="1" ht="18.75" customHeight="1">
      <c r="A67" s="141" t="s">
        <v>74</v>
      </c>
      <c r="B67" s="142" t="s">
        <v>155</v>
      </c>
      <c r="C67" s="95" t="s">
        <v>58</v>
      </c>
      <c r="D67" s="143"/>
      <c r="E67" s="144" t="s">
        <v>19</v>
      </c>
      <c r="F67" s="143"/>
      <c r="G67" s="144"/>
      <c r="H67" s="143"/>
      <c r="I67" s="145"/>
      <c r="J67" s="130"/>
      <c r="K67" s="145"/>
      <c r="L67" s="129"/>
      <c r="M67" s="146"/>
    </row>
    <row r="68" spans="1:13" s="69" customFormat="1" ht="18.75" customHeight="1" thickBot="1">
      <c r="A68" s="107" t="s">
        <v>75</v>
      </c>
      <c r="B68" s="126">
        <v>2</v>
      </c>
      <c r="C68" s="110" t="s">
        <v>58</v>
      </c>
      <c r="D68" s="147" t="s">
        <v>19</v>
      </c>
      <c r="E68" s="132"/>
      <c r="F68" s="147"/>
      <c r="G68" s="132"/>
      <c r="H68" s="147"/>
      <c r="I68" s="133"/>
      <c r="J68" s="148"/>
      <c r="K68" s="133"/>
      <c r="L68" s="149"/>
      <c r="M68" s="134"/>
    </row>
    <row r="69" spans="1:13" s="92" customFormat="1" ht="18.75" customHeight="1" thickBot="1">
      <c r="A69" s="90" t="s">
        <v>76</v>
      </c>
      <c r="B69" s="120"/>
      <c r="C69" s="120"/>
      <c r="D69" s="81"/>
      <c r="E69" s="81"/>
      <c r="F69" s="81"/>
      <c r="G69" s="81"/>
      <c r="H69" s="81"/>
      <c r="I69" s="81"/>
      <c r="J69" s="81"/>
      <c r="K69" s="81"/>
      <c r="L69" s="81"/>
      <c r="M69" s="86"/>
    </row>
    <row r="70" spans="1:13" s="69" customFormat="1" ht="18.75" customHeight="1">
      <c r="A70" s="141" t="s">
        <v>77</v>
      </c>
      <c r="B70" s="142" t="s">
        <v>78</v>
      </c>
      <c r="C70" s="142" t="s">
        <v>166</v>
      </c>
      <c r="D70" s="150" t="s">
        <v>19</v>
      </c>
      <c r="E70" s="144"/>
      <c r="F70" s="143"/>
      <c r="G70" s="144"/>
      <c r="H70" s="143"/>
      <c r="I70" s="145"/>
      <c r="J70" s="130"/>
      <c r="K70" s="145"/>
      <c r="L70" s="129"/>
      <c r="M70" s="146"/>
    </row>
    <row r="71" spans="1:13" s="69" customFormat="1" ht="18.75" customHeight="1">
      <c r="A71" s="195" t="s">
        <v>139</v>
      </c>
      <c r="B71" s="196" t="s">
        <v>156</v>
      </c>
      <c r="C71" s="196" t="s">
        <v>167</v>
      </c>
      <c r="D71" s="158" t="s">
        <v>19</v>
      </c>
      <c r="E71" s="162"/>
      <c r="F71" s="197"/>
      <c r="G71" s="162"/>
      <c r="H71" s="197"/>
      <c r="I71" s="161"/>
      <c r="J71" s="160"/>
      <c r="K71" s="161"/>
      <c r="L71" s="159"/>
      <c r="M71" s="198"/>
    </row>
    <row r="72" spans="1:13" s="69" customFormat="1" ht="18.75" customHeight="1">
      <c r="A72" s="151" t="s">
        <v>145</v>
      </c>
      <c r="B72" s="152" t="s">
        <v>58</v>
      </c>
      <c r="C72" s="152">
        <v>1</v>
      </c>
      <c r="D72" s="147" t="s">
        <v>19</v>
      </c>
      <c r="E72" s="149" t="s">
        <v>19</v>
      </c>
      <c r="F72" s="147"/>
      <c r="G72" s="132"/>
      <c r="H72" s="147"/>
      <c r="I72" s="133"/>
      <c r="J72" s="148"/>
      <c r="K72" s="133"/>
      <c r="L72" s="149"/>
      <c r="M72" s="134"/>
    </row>
    <row r="73" spans="1:13" s="69" customFormat="1" ht="18.75" customHeight="1" thickBot="1">
      <c r="A73" s="107" t="s">
        <v>79</v>
      </c>
      <c r="B73" s="126" t="s">
        <v>80</v>
      </c>
      <c r="C73" s="110">
        <v>1</v>
      </c>
      <c r="D73" s="153"/>
      <c r="E73" s="113" t="s">
        <v>19</v>
      </c>
      <c r="F73" s="153"/>
      <c r="G73" s="113"/>
      <c r="H73" s="111"/>
      <c r="I73" s="109"/>
      <c r="J73" s="109"/>
      <c r="K73" s="109"/>
      <c r="L73" s="113"/>
      <c r="M73" s="154"/>
    </row>
    <row r="74" spans="1:13" s="92" customFormat="1" ht="18.75" customHeight="1" thickBot="1">
      <c r="A74" s="90" t="s">
        <v>3</v>
      </c>
      <c r="B74" s="120"/>
      <c r="C74" s="120"/>
      <c r="D74" s="81"/>
      <c r="E74" s="81"/>
      <c r="F74" s="81"/>
      <c r="G74" s="81"/>
      <c r="H74" s="81"/>
      <c r="I74" s="81"/>
      <c r="J74" s="81"/>
      <c r="K74" s="81"/>
      <c r="L74" s="81"/>
      <c r="M74" s="86"/>
    </row>
    <row r="75" spans="1:13" s="69" customFormat="1" ht="18.75" customHeight="1">
      <c r="A75" s="141" t="s">
        <v>81</v>
      </c>
      <c r="B75" s="142" t="s">
        <v>82</v>
      </c>
      <c r="C75" s="142" t="s">
        <v>82</v>
      </c>
      <c r="D75" s="150" t="s">
        <v>19</v>
      </c>
      <c r="E75" s="129"/>
      <c r="F75" s="143"/>
      <c r="G75" s="129"/>
      <c r="H75" s="143"/>
      <c r="I75" s="130"/>
      <c r="J75" s="130"/>
      <c r="K75" s="130"/>
      <c r="L75" s="129"/>
      <c r="M75" s="131"/>
    </row>
    <row r="76" spans="1:13" s="69" customFormat="1" ht="18.75" customHeight="1">
      <c r="A76" s="151" t="s">
        <v>83</v>
      </c>
      <c r="B76" s="152" t="s">
        <v>58</v>
      </c>
      <c r="C76" s="152" t="s">
        <v>58</v>
      </c>
      <c r="D76" s="124"/>
      <c r="E76" s="105" t="s">
        <v>19</v>
      </c>
      <c r="F76" s="124"/>
      <c r="G76" s="105"/>
      <c r="H76" s="124"/>
      <c r="I76" s="101"/>
      <c r="J76" s="104"/>
      <c r="K76" s="101"/>
      <c r="L76" s="102"/>
      <c r="M76" s="155"/>
    </row>
    <row r="77" spans="1:13" s="69" customFormat="1" ht="18.75" customHeight="1">
      <c r="A77" s="151" t="s">
        <v>146</v>
      </c>
      <c r="B77" s="152" t="s">
        <v>58</v>
      </c>
      <c r="C77" s="152">
        <v>4</v>
      </c>
      <c r="D77" s="147" t="s">
        <v>19</v>
      </c>
      <c r="E77" s="149"/>
      <c r="F77" s="189"/>
      <c r="G77" s="149"/>
      <c r="H77" s="189"/>
      <c r="I77" s="148"/>
      <c r="J77" s="133"/>
      <c r="K77" s="148"/>
      <c r="L77" s="132"/>
      <c r="M77" s="190"/>
    </row>
    <row r="78" spans="1:13" s="69" customFormat="1" ht="18.75" customHeight="1" thickBot="1">
      <c r="A78" s="107" t="s">
        <v>84</v>
      </c>
      <c r="B78" s="126" t="s">
        <v>58</v>
      </c>
      <c r="C78" s="126" t="s">
        <v>58</v>
      </c>
      <c r="D78" s="147" t="s">
        <v>19</v>
      </c>
      <c r="E78" s="132"/>
      <c r="F78" s="147"/>
      <c r="G78" s="132"/>
      <c r="H78" s="147"/>
      <c r="I78" s="133"/>
      <c r="J78" s="148"/>
      <c r="K78" s="133"/>
      <c r="L78" s="149"/>
      <c r="M78" s="134"/>
    </row>
    <row r="79" spans="1:13" s="92" customFormat="1" ht="18.75" customHeight="1" thickBot="1">
      <c r="A79" s="90" t="s">
        <v>85</v>
      </c>
      <c r="B79" s="120"/>
      <c r="C79" s="120"/>
      <c r="D79" s="81"/>
      <c r="E79" s="81"/>
      <c r="F79" s="81"/>
      <c r="G79" s="81"/>
      <c r="H79" s="81"/>
      <c r="I79" s="81"/>
      <c r="J79" s="81"/>
      <c r="K79" s="81"/>
      <c r="L79" s="81"/>
      <c r="M79" s="86"/>
    </row>
    <row r="80" spans="1:13" s="69" customFormat="1" ht="18.75" customHeight="1">
      <c r="A80" s="87" t="s">
        <v>147</v>
      </c>
      <c r="B80" s="46" t="s">
        <v>157</v>
      </c>
      <c r="C80" s="115" t="s">
        <v>157</v>
      </c>
      <c r="D80" s="96" t="s">
        <v>19</v>
      </c>
      <c r="E80" s="95"/>
      <c r="F80" s="96"/>
      <c r="G80" s="95"/>
      <c r="H80" s="96"/>
      <c r="I80" s="97"/>
      <c r="J80" s="94"/>
      <c r="K80" s="97"/>
      <c r="L80" s="98"/>
      <c r="M80" s="99"/>
    </row>
    <row r="81" spans="1:13" s="69" customFormat="1" ht="18.75" customHeight="1" thickBot="1">
      <c r="A81" s="156" t="s">
        <v>86</v>
      </c>
      <c r="B81" s="157" t="s">
        <v>58</v>
      </c>
      <c r="C81" s="157" t="s">
        <v>58</v>
      </c>
      <c r="D81" s="158" t="s">
        <v>19</v>
      </c>
      <c r="E81" s="159"/>
      <c r="F81" s="158"/>
      <c r="G81" s="159"/>
      <c r="H81" s="158"/>
      <c r="I81" s="160"/>
      <c r="J81" s="161"/>
      <c r="K81" s="160"/>
      <c r="L81" s="162"/>
      <c r="M81" s="163"/>
    </row>
    <row r="82" spans="1:13" s="92" customFormat="1" ht="18.75" customHeight="1" thickBot="1">
      <c r="A82" s="90" t="s">
        <v>87</v>
      </c>
      <c r="B82" s="120"/>
      <c r="C82" s="120"/>
      <c r="D82" s="81"/>
      <c r="E82" s="81"/>
      <c r="F82" s="81"/>
      <c r="G82" s="81"/>
      <c r="H82" s="81"/>
      <c r="I82" s="81"/>
      <c r="J82" s="81"/>
      <c r="K82" s="81"/>
      <c r="L82" s="81"/>
      <c r="M82" s="86"/>
    </row>
    <row r="83" spans="1:13" s="69" customFormat="1" ht="18.75" customHeight="1">
      <c r="A83" s="164" t="s">
        <v>88</v>
      </c>
      <c r="B83" s="165" t="s">
        <v>89</v>
      </c>
      <c r="C83" s="165" t="s">
        <v>89</v>
      </c>
      <c r="D83" s="150" t="s">
        <v>19</v>
      </c>
      <c r="E83" s="144" t="s">
        <v>19</v>
      </c>
      <c r="F83" s="143"/>
      <c r="G83" s="144"/>
      <c r="H83" s="143"/>
      <c r="I83" s="145"/>
      <c r="J83" s="130"/>
      <c r="K83" s="145"/>
      <c r="L83" s="129"/>
      <c r="M83" s="146"/>
    </row>
    <row r="84" spans="1:13" s="69" customFormat="1" ht="18.75" customHeight="1" thickBot="1">
      <c r="A84" s="166" t="s">
        <v>90</v>
      </c>
      <c r="B84" s="167" t="s">
        <v>158</v>
      </c>
      <c r="C84" s="167" t="s">
        <v>58</v>
      </c>
      <c r="D84" s="103" t="s">
        <v>19</v>
      </c>
      <c r="E84" s="102"/>
      <c r="F84" s="103"/>
      <c r="G84" s="102"/>
      <c r="H84" s="103"/>
      <c r="I84" s="104"/>
      <c r="J84" s="101"/>
      <c r="K84" s="104"/>
      <c r="L84" s="105"/>
      <c r="M84" s="106"/>
    </row>
    <row r="85" spans="1:13" s="92" customFormat="1" ht="18.75" customHeight="1" thickBot="1">
      <c r="A85" s="80" t="s">
        <v>91</v>
      </c>
      <c r="B85" s="168"/>
      <c r="C85" s="168"/>
      <c r="D85" s="81"/>
      <c r="E85" s="81"/>
      <c r="F85" s="81"/>
      <c r="G85" s="81"/>
      <c r="H85" s="81"/>
      <c r="I85" s="81"/>
      <c r="J85" s="81"/>
      <c r="K85" s="81"/>
      <c r="L85" s="81"/>
      <c r="M85" s="86"/>
    </row>
    <row r="86" spans="1:13" s="69" customFormat="1" ht="18.75" customHeight="1" thickBot="1">
      <c r="A86" s="169" t="s">
        <v>92</v>
      </c>
      <c r="B86" s="136" t="s">
        <v>93</v>
      </c>
      <c r="C86" s="136">
        <v>1</v>
      </c>
      <c r="D86" s="103" t="s">
        <v>19</v>
      </c>
      <c r="E86" s="102"/>
      <c r="F86" s="103"/>
      <c r="G86" s="102"/>
      <c r="H86" s="103"/>
      <c r="I86" s="104"/>
      <c r="J86" s="101"/>
      <c r="K86" s="104"/>
      <c r="L86" s="105"/>
      <c r="M86" s="106"/>
    </row>
    <row r="87" spans="1:13" s="92" customFormat="1" ht="18.75" customHeight="1" thickBot="1">
      <c r="A87" s="90" t="s">
        <v>94</v>
      </c>
      <c r="B87" s="170"/>
      <c r="C87" s="170"/>
      <c r="D87" s="81"/>
      <c r="E87" s="81"/>
      <c r="F87" s="81"/>
      <c r="G87" s="81"/>
      <c r="H87" s="81"/>
      <c r="I87" s="81"/>
      <c r="J87" s="81"/>
      <c r="K87" s="81"/>
      <c r="L87" s="81"/>
      <c r="M87" s="86"/>
    </row>
    <row r="88" spans="1:13" s="69" customFormat="1" ht="18.75" customHeight="1">
      <c r="A88" s="87" t="s">
        <v>95</v>
      </c>
      <c r="B88" s="171" t="s">
        <v>58</v>
      </c>
      <c r="C88" s="191" t="s">
        <v>168</v>
      </c>
      <c r="D88" s="150" t="s">
        <v>19</v>
      </c>
      <c r="E88" s="144" t="s">
        <v>19</v>
      </c>
      <c r="F88" s="150"/>
      <c r="G88" s="129"/>
      <c r="H88" s="150"/>
      <c r="I88" s="130"/>
      <c r="J88" s="145"/>
      <c r="K88" s="130"/>
      <c r="L88" s="144"/>
      <c r="M88" s="131"/>
    </row>
    <row r="89" spans="1:13" s="69" customFormat="1" ht="18.75" customHeight="1">
      <c r="A89" s="62" t="s">
        <v>96</v>
      </c>
      <c r="B89" s="68" t="s">
        <v>58</v>
      </c>
      <c r="C89" s="192">
        <v>1</v>
      </c>
      <c r="D89" s="150" t="s">
        <v>19</v>
      </c>
      <c r="E89" s="102"/>
      <c r="F89" s="150"/>
      <c r="G89" s="102"/>
      <c r="H89" s="150"/>
      <c r="I89" s="104"/>
      <c r="J89" s="145"/>
      <c r="K89" s="104"/>
      <c r="L89" s="144"/>
      <c r="M89" s="106"/>
    </row>
    <row r="90" spans="1:13" s="69" customFormat="1" ht="18.75" customHeight="1">
      <c r="A90" s="66" t="s">
        <v>148</v>
      </c>
      <c r="B90" s="199" t="s">
        <v>58</v>
      </c>
      <c r="C90" s="200">
        <v>1</v>
      </c>
      <c r="D90" s="150" t="s">
        <v>19</v>
      </c>
      <c r="E90" s="132"/>
      <c r="F90" s="158"/>
      <c r="G90" s="132"/>
      <c r="H90" s="158"/>
      <c r="I90" s="133"/>
      <c r="J90" s="161"/>
      <c r="K90" s="133"/>
      <c r="L90" s="162"/>
      <c r="M90" s="134"/>
    </row>
    <row r="91" spans="1:13" s="69" customFormat="1" ht="18.75" customHeight="1">
      <c r="A91" s="66" t="s">
        <v>140</v>
      </c>
      <c r="B91" s="199" t="s">
        <v>141</v>
      </c>
      <c r="C91" s="200">
        <v>1</v>
      </c>
      <c r="D91" s="150" t="s">
        <v>19</v>
      </c>
      <c r="E91" s="132"/>
      <c r="F91" s="158"/>
      <c r="G91" s="132"/>
      <c r="H91" s="158"/>
      <c r="I91" s="133"/>
      <c r="J91" s="161"/>
      <c r="K91" s="133"/>
      <c r="L91" s="162"/>
      <c r="M91" s="134"/>
    </row>
    <row r="92" spans="1:13" s="69" customFormat="1" ht="18.75" customHeight="1">
      <c r="A92" s="66" t="s">
        <v>149</v>
      </c>
      <c r="B92" s="199" t="s">
        <v>153</v>
      </c>
      <c r="C92" s="200">
        <v>1</v>
      </c>
      <c r="D92" s="158" t="s">
        <v>19</v>
      </c>
      <c r="E92" s="132"/>
      <c r="F92" s="158"/>
      <c r="G92" s="132"/>
      <c r="H92" s="158"/>
      <c r="I92" s="133"/>
      <c r="J92" s="161"/>
      <c r="K92" s="133"/>
      <c r="L92" s="162"/>
      <c r="M92" s="134"/>
    </row>
    <row r="93" spans="1:13" s="69" customFormat="1" ht="18.75" customHeight="1" thickBot="1">
      <c r="A93" s="74" t="s">
        <v>97</v>
      </c>
      <c r="B93" s="172" t="s">
        <v>58</v>
      </c>
      <c r="C93" s="193">
        <v>1</v>
      </c>
      <c r="D93" s="147" t="s">
        <v>19</v>
      </c>
      <c r="E93" s="132"/>
      <c r="F93" s="147"/>
      <c r="G93" s="132"/>
      <c r="H93" s="147"/>
      <c r="I93" s="133"/>
      <c r="J93" s="148"/>
      <c r="K93" s="133"/>
      <c r="L93" s="149"/>
      <c r="M93" s="134"/>
    </row>
    <row r="94" spans="1:13" s="92" customFormat="1" ht="18.75" customHeight="1" thickBot="1">
      <c r="A94" s="90" t="s">
        <v>98</v>
      </c>
      <c r="B94" s="173"/>
      <c r="C94" s="173"/>
      <c r="D94" s="81"/>
      <c r="E94" s="81"/>
      <c r="F94" s="81"/>
      <c r="G94" s="81"/>
      <c r="H94" s="81"/>
      <c r="I94" s="81"/>
      <c r="J94" s="81"/>
      <c r="K94" s="81"/>
      <c r="L94" s="81"/>
      <c r="M94" s="86"/>
    </row>
    <row r="95" spans="1:13" s="69" customFormat="1" ht="18.75" customHeight="1">
      <c r="A95" s="174" t="s">
        <v>99</v>
      </c>
      <c r="B95" s="46" t="s">
        <v>40</v>
      </c>
      <c r="C95" s="46">
        <v>1</v>
      </c>
      <c r="D95" s="150" t="s">
        <v>19</v>
      </c>
      <c r="E95" s="129"/>
      <c r="F95" s="150"/>
      <c r="G95" s="129"/>
      <c r="H95" s="150"/>
      <c r="I95" s="130"/>
      <c r="J95" s="145"/>
      <c r="K95" s="130"/>
      <c r="L95" s="144"/>
      <c r="M95" s="131"/>
    </row>
    <row r="96" spans="1:13" s="92" customFormat="1" ht="18.75" customHeight="1">
      <c r="A96" s="62" t="s">
        <v>57</v>
      </c>
      <c r="B96" s="55" t="s">
        <v>159</v>
      </c>
      <c r="C96" s="55">
        <v>1</v>
      </c>
      <c r="D96" s="150" t="s">
        <v>19</v>
      </c>
      <c r="E96" s="175"/>
      <c r="F96" s="150"/>
      <c r="G96" s="175"/>
      <c r="H96" s="150"/>
      <c r="I96" s="176"/>
      <c r="J96" s="145"/>
      <c r="K96" s="176"/>
      <c r="L96" s="144"/>
      <c r="M96" s="177"/>
    </row>
    <row r="97" spans="1:13" s="92" customFormat="1" ht="18.75" customHeight="1">
      <c r="A97" s="62" t="s">
        <v>292</v>
      </c>
      <c r="B97" s="55" t="s">
        <v>159</v>
      </c>
      <c r="C97" s="55">
        <v>1</v>
      </c>
      <c r="D97" s="150" t="s">
        <v>19</v>
      </c>
      <c r="E97" s="175"/>
      <c r="F97" s="150"/>
      <c r="G97" s="175"/>
      <c r="H97" s="150"/>
      <c r="I97" s="176"/>
      <c r="J97" s="145"/>
      <c r="K97" s="176"/>
      <c r="L97" s="144"/>
      <c r="M97" s="177"/>
    </row>
    <row r="98" spans="1:13" s="92" customFormat="1" ht="18.75" customHeight="1">
      <c r="A98" s="62" t="s">
        <v>132</v>
      </c>
      <c r="B98" s="55" t="s">
        <v>159</v>
      </c>
      <c r="C98" s="55">
        <v>4</v>
      </c>
      <c r="D98" s="150" t="s">
        <v>19</v>
      </c>
      <c r="E98" s="175"/>
      <c r="F98" s="150"/>
      <c r="G98" s="175"/>
      <c r="H98" s="150"/>
      <c r="I98" s="176"/>
      <c r="J98" s="145"/>
      <c r="K98" s="176"/>
      <c r="L98" s="144"/>
      <c r="M98" s="177"/>
    </row>
    <row r="99" spans="1:13" s="69" customFormat="1" ht="18.75" customHeight="1">
      <c r="A99" s="62" t="s">
        <v>133</v>
      </c>
      <c r="B99" s="63" t="s">
        <v>40</v>
      </c>
      <c r="C99" s="63">
        <v>2</v>
      </c>
      <c r="D99" s="150" t="s">
        <v>19</v>
      </c>
      <c r="E99" s="102"/>
      <c r="F99" s="150"/>
      <c r="G99" s="102"/>
      <c r="H99" s="150"/>
      <c r="I99" s="104"/>
      <c r="J99" s="145"/>
      <c r="K99" s="104"/>
      <c r="L99" s="144"/>
      <c r="M99" s="106"/>
    </row>
    <row r="100" spans="1:13" s="69" customFormat="1" ht="18.75" customHeight="1">
      <c r="A100" s="62" t="s">
        <v>100</v>
      </c>
      <c r="B100" s="63" t="s">
        <v>40</v>
      </c>
      <c r="C100" s="63">
        <v>48</v>
      </c>
      <c r="D100" s="150" t="s">
        <v>19</v>
      </c>
      <c r="E100" s="102"/>
      <c r="F100" s="150"/>
      <c r="G100" s="102"/>
      <c r="H100" s="150"/>
      <c r="I100" s="104"/>
      <c r="J100" s="145"/>
      <c r="K100" s="104"/>
      <c r="L100" s="144"/>
      <c r="M100" s="106"/>
    </row>
    <row r="101" spans="1:13" s="69" customFormat="1" ht="18.75" customHeight="1" thickBot="1">
      <c r="A101" s="74" t="s">
        <v>101</v>
      </c>
      <c r="B101" s="178" t="s">
        <v>102</v>
      </c>
      <c r="C101" s="178" t="s">
        <v>58</v>
      </c>
      <c r="D101" s="147" t="s">
        <v>19</v>
      </c>
      <c r="E101" s="132"/>
      <c r="F101" s="147"/>
      <c r="G101" s="132"/>
      <c r="H101" s="147"/>
      <c r="I101" s="133"/>
      <c r="J101" s="148"/>
      <c r="K101" s="133"/>
      <c r="L101" s="149"/>
      <c r="M101" s="134"/>
    </row>
    <row r="102" spans="1:13" s="92" customFormat="1" ht="18.75" customHeight="1" thickBot="1">
      <c r="A102" s="90" t="s">
        <v>103</v>
      </c>
      <c r="B102" s="173"/>
      <c r="C102" s="173"/>
      <c r="D102" s="81"/>
      <c r="E102" s="81"/>
      <c r="F102" s="81"/>
      <c r="G102" s="81"/>
      <c r="H102" s="81"/>
      <c r="I102" s="81"/>
      <c r="J102" s="81"/>
      <c r="K102" s="81"/>
      <c r="L102" s="81"/>
      <c r="M102" s="86"/>
    </row>
    <row r="103" spans="1:13" s="92" customFormat="1" ht="18.75" customHeight="1">
      <c r="A103" s="87" t="s">
        <v>134</v>
      </c>
      <c r="B103" s="115" t="s">
        <v>159</v>
      </c>
      <c r="C103" s="115">
        <v>1</v>
      </c>
      <c r="D103" s="150" t="s">
        <v>19</v>
      </c>
      <c r="E103" s="175"/>
      <c r="F103" s="150"/>
      <c r="G103" s="175"/>
      <c r="H103" s="150"/>
      <c r="I103" s="176"/>
      <c r="J103" s="145"/>
      <c r="K103" s="176"/>
      <c r="L103" s="144"/>
      <c r="M103" s="177"/>
    </row>
    <row r="104" spans="1:13" s="92" customFormat="1" ht="18.75" customHeight="1">
      <c r="A104" s="179" t="s">
        <v>57</v>
      </c>
      <c r="B104" s="55" t="s">
        <v>159</v>
      </c>
      <c r="C104" s="55">
        <v>1</v>
      </c>
      <c r="D104" s="150" t="s">
        <v>19</v>
      </c>
      <c r="E104" s="175"/>
      <c r="F104" s="150"/>
      <c r="G104" s="175"/>
      <c r="H104" s="150"/>
      <c r="I104" s="176"/>
      <c r="J104" s="145"/>
      <c r="K104" s="176"/>
      <c r="L104" s="144"/>
      <c r="M104" s="177"/>
    </row>
    <row r="105" spans="1:13" s="92" customFormat="1" ht="18.75" customHeight="1">
      <c r="A105" s="62" t="s">
        <v>292</v>
      </c>
      <c r="B105" s="55" t="s">
        <v>159</v>
      </c>
      <c r="C105" s="55">
        <v>1</v>
      </c>
      <c r="D105" s="150" t="s">
        <v>19</v>
      </c>
      <c r="E105" s="175"/>
      <c r="F105" s="150"/>
      <c r="G105" s="175"/>
      <c r="H105" s="150"/>
      <c r="I105" s="176"/>
      <c r="J105" s="145"/>
      <c r="K105" s="176"/>
      <c r="L105" s="144"/>
      <c r="M105" s="177"/>
    </row>
    <row r="106" spans="1:13" s="92" customFormat="1" ht="18.75" customHeight="1">
      <c r="A106" s="62" t="s">
        <v>132</v>
      </c>
      <c r="B106" s="55" t="s">
        <v>159</v>
      </c>
      <c r="C106" s="55">
        <v>4</v>
      </c>
      <c r="D106" s="150" t="s">
        <v>19</v>
      </c>
      <c r="E106" s="175"/>
      <c r="F106" s="150"/>
      <c r="G106" s="175"/>
      <c r="H106" s="150"/>
      <c r="I106" s="176"/>
      <c r="J106" s="145"/>
      <c r="K106" s="176"/>
      <c r="L106" s="144"/>
      <c r="M106" s="177"/>
    </row>
    <row r="107" spans="1:13" s="69" customFormat="1" ht="18.75" customHeight="1">
      <c r="A107" s="66" t="s">
        <v>133</v>
      </c>
      <c r="B107" s="63" t="s">
        <v>159</v>
      </c>
      <c r="C107" s="63">
        <v>2</v>
      </c>
      <c r="D107" s="150" t="s">
        <v>19</v>
      </c>
      <c r="E107" s="102"/>
      <c r="F107" s="150"/>
      <c r="G107" s="102"/>
      <c r="H107" s="150"/>
      <c r="I107" s="104"/>
      <c r="J107" s="145"/>
      <c r="K107" s="104"/>
      <c r="L107" s="144"/>
      <c r="M107" s="106"/>
    </row>
    <row r="108" spans="1:13" s="69" customFormat="1" ht="18.75" customHeight="1">
      <c r="A108" s="66" t="s">
        <v>100</v>
      </c>
      <c r="B108" s="63" t="s">
        <v>159</v>
      </c>
      <c r="C108" s="67">
        <v>48</v>
      </c>
      <c r="D108" s="150" t="s">
        <v>19</v>
      </c>
      <c r="E108" s="102"/>
      <c r="F108" s="150"/>
      <c r="G108" s="102"/>
      <c r="H108" s="150"/>
      <c r="I108" s="104"/>
      <c r="J108" s="145"/>
      <c r="K108" s="104"/>
      <c r="L108" s="144"/>
      <c r="M108" s="106"/>
    </row>
    <row r="109" spans="1:13" s="69" customFormat="1" ht="18.75" customHeight="1" thickBot="1">
      <c r="A109" s="74" t="s">
        <v>104</v>
      </c>
      <c r="B109" s="178" t="s">
        <v>160</v>
      </c>
      <c r="C109" s="178"/>
      <c r="D109" s="147" t="s">
        <v>19</v>
      </c>
      <c r="E109" s="102"/>
      <c r="F109" s="147"/>
      <c r="G109" s="102"/>
      <c r="H109" s="147"/>
      <c r="I109" s="104"/>
      <c r="J109" s="148"/>
      <c r="K109" s="104"/>
      <c r="L109" s="149"/>
      <c r="M109" s="106"/>
    </row>
    <row r="110" spans="1:13" s="69" customFormat="1" ht="18.75" customHeight="1" thickBot="1">
      <c r="A110" s="180" t="s">
        <v>105</v>
      </c>
      <c r="B110" s="181"/>
      <c r="C110" s="181"/>
      <c r="D110" s="81"/>
      <c r="E110" s="81"/>
      <c r="F110" s="81"/>
      <c r="G110" s="81"/>
      <c r="H110" s="81"/>
      <c r="I110" s="81"/>
      <c r="J110" s="81"/>
      <c r="K110" s="81"/>
      <c r="L110" s="81"/>
      <c r="M110" s="86"/>
    </row>
    <row r="111" spans="1:13" s="69" customFormat="1" ht="18.75" customHeight="1">
      <c r="A111" s="87" t="s">
        <v>106</v>
      </c>
      <c r="B111" s="182" t="s">
        <v>161</v>
      </c>
      <c r="C111" s="312" t="s">
        <v>58</v>
      </c>
      <c r="D111" s="103" t="s">
        <v>19</v>
      </c>
      <c r="E111" s="102"/>
      <c r="F111" s="103"/>
      <c r="G111" s="102"/>
      <c r="H111" s="103"/>
      <c r="I111" s="104"/>
      <c r="J111" s="101"/>
      <c r="K111" s="104"/>
      <c r="L111" s="105"/>
      <c r="M111" s="106"/>
    </row>
    <row r="112" spans="1:13" s="69" customFormat="1" ht="18.75" customHeight="1" thickBot="1">
      <c r="A112" s="74" t="s">
        <v>107</v>
      </c>
      <c r="B112" s="183" t="s">
        <v>162</v>
      </c>
      <c r="C112" s="311" t="s">
        <v>58</v>
      </c>
      <c r="D112" s="111" t="s">
        <v>19</v>
      </c>
      <c r="E112" s="110"/>
      <c r="F112" s="111"/>
      <c r="G112" s="110"/>
      <c r="H112" s="111"/>
      <c r="I112" s="112"/>
      <c r="J112" s="109"/>
      <c r="K112" s="112"/>
      <c r="L112" s="113"/>
      <c r="M112" s="114"/>
    </row>
    <row r="113" spans="1:13" s="92" customFormat="1" ht="18.75" customHeight="1" thickBot="1">
      <c r="A113" s="80" t="s">
        <v>108</v>
      </c>
      <c r="B113" s="184"/>
      <c r="C113" s="184"/>
      <c r="D113" s="81"/>
      <c r="E113" s="81"/>
      <c r="F113" s="81"/>
      <c r="G113" s="81"/>
      <c r="H113" s="81"/>
      <c r="I113" s="81"/>
      <c r="J113" s="81"/>
      <c r="K113" s="81"/>
      <c r="L113" s="81"/>
      <c r="M113" s="86"/>
    </row>
    <row r="114" spans="1:13" s="69" customFormat="1" ht="18.75" customHeight="1" thickBot="1">
      <c r="A114" s="169" t="s">
        <v>109</v>
      </c>
      <c r="B114" s="185" t="s">
        <v>291</v>
      </c>
      <c r="C114" s="185" t="s">
        <v>58</v>
      </c>
      <c r="D114" s="105"/>
      <c r="E114" s="105" t="s">
        <v>19</v>
      </c>
      <c r="F114" s="103"/>
      <c r="G114" s="102"/>
      <c r="H114" s="103"/>
      <c r="I114" s="104"/>
      <c r="J114" s="101"/>
      <c r="K114" s="104"/>
      <c r="L114" s="105"/>
      <c r="M114" s="106"/>
    </row>
    <row r="115" spans="1:13" s="69" customFormat="1" ht="18.75" customHeight="1" thickBot="1">
      <c r="A115" s="180" t="s">
        <v>119</v>
      </c>
      <c r="B115" s="181"/>
      <c r="C115" s="181"/>
      <c r="D115" s="81"/>
      <c r="E115" s="81"/>
      <c r="F115" s="81"/>
      <c r="G115" s="81"/>
      <c r="H115" s="81"/>
      <c r="I115" s="81"/>
      <c r="J115" s="81"/>
      <c r="K115" s="81"/>
      <c r="L115" s="81"/>
      <c r="M115" s="86"/>
    </row>
    <row r="116" spans="1:13" s="69" customFormat="1" ht="18.75" customHeight="1">
      <c r="A116" s="87" t="s">
        <v>120</v>
      </c>
      <c r="B116" s="182" t="s">
        <v>169</v>
      </c>
      <c r="C116" s="182">
        <v>1</v>
      </c>
      <c r="D116" s="103"/>
      <c r="E116" s="105" t="s">
        <v>19</v>
      </c>
      <c r="F116" s="103"/>
      <c r="G116" s="102"/>
      <c r="H116" s="103"/>
      <c r="I116" s="104"/>
      <c r="J116" s="101"/>
      <c r="K116" s="104"/>
      <c r="L116" s="105"/>
      <c r="M116" s="106"/>
    </row>
    <row r="117" spans="1:13" s="69" customFormat="1" ht="18.75" customHeight="1" thickBot="1">
      <c r="A117" s="74" t="s">
        <v>118</v>
      </c>
      <c r="B117" s="201" t="s">
        <v>163</v>
      </c>
      <c r="C117" s="183">
        <v>1</v>
      </c>
      <c r="D117" s="111"/>
      <c r="E117" s="113" t="s">
        <v>19</v>
      </c>
      <c r="F117" s="111"/>
      <c r="G117" s="110"/>
      <c r="H117" s="111"/>
      <c r="I117" s="112"/>
      <c r="J117" s="109"/>
      <c r="K117" s="112"/>
      <c r="L117" s="113"/>
      <c r="M117" s="114"/>
    </row>
    <row r="118" spans="1:13" s="92" customFormat="1" ht="18.75" customHeight="1" thickBot="1">
      <c r="A118" s="90" t="s">
        <v>110</v>
      </c>
      <c r="B118" s="173"/>
      <c r="C118" s="173"/>
      <c r="D118" s="81"/>
      <c r="E118" s="81"/>
      <c r="F118" s="81"/>
      <c r="G118" s="81"/>
      <c r="H118" s="81"/>
      <c r="I118" s="81"/>
      <c r="J118" s="81"/>
      <c r="K118" s="81"/>
      <c r="L118" s="81"/>
      <c r="M118" s="86"/>
    </row>
    <row r="119" spans="1:13" s="69" customFormat="1" ht="18.75" customHeight="1">
      <c r="A119" s="87" t="s">
        <v>111</v>
      </c>
      <c r="B119" s="93" t="s">
        <v>164</v>
      </c>
      <c r="C119" s="93" t="s">
        <v>164</v>
      </c>
      <c r="D119" s="94" t="s">
        <v>19</v>
      </c>
      <c r="E119" s="95"/>
      <c r="F119" s="94"/>
      <c r="G119" s="95"/>
      <c r="H119" s="96"/>
      <c r="I119" s="97"/>
      <c r="J119" s="94"/>
      <c r="K119" s="97"/>
      <c r="L119" s="98"/>
      <c r="M119" s="99"/>
    </row>
    <row r="120" spans="1:13" s="69" customFormat="1" ht="18.75" customHeight="1">
      <c r="A120" s="62" t="s">
        <v>112</v>
      </c>
      <c r="B120" s="100" t="s">
        <v>165</v>
      </c>
      <c r="C120" s="100" t="s">
        <v>165</v>
      </c>
      <c r="D120" s="101" t="s">
        <v>19</v>
      </c>
      <c r="E120" s="102"/>
      <c r="F120" s="101"/>
      <c r="G120" s="102"/>
      <c r="H120" s="103"/>
      <c r="I120" s="104"/>
      <c r="J120" s="101"/>
      <c r="K120" s="104"/>
      <c r="L120" s="105"/>
      <c r="M120" s="106"/>
    </row>
    <row r="121" spans="1:13" s="69" customFormat="1" ht="18.75" customHeight="1">
      <c r="A121" s="62" t="s">
        <v>113</v>
      </c>
      <c r="B121" s="100" t="s">
        <v>165</v>
      </c>
      <c r="C121" s="100" t="s">
        <v>165</v>
      </c>
      <c r="D121" s="101" t="s">
        <v>19</v>
      </c>
      <c r="E121" s="102"/>
      <c r="F121" s="101"/>
      <c r="G121" s="102"/>
      <c r="H121" s="103"/>
      <c r="I121" s="104"/>
      <c r="J121" s="101"/>
      <c r="K121" s="104"/>
      <c r="L121" s="105"/>
      <c r="M121" s="106"/>
    </row>
    <row r="122" spans="1:13" s="69" customFormat="1" ht="18.75" customHeight="1">
      <c r="A122" s="62" t="s">
        <v>114</v>
      </c>
      <c r="B122" s="100" t="s">
        <v>165</v>
      </c>
      <c r="C122" s="100" t="s">
        <v>165</v>
      </c>
      <c r="D122" s="101" t="s">
        <v>19</v>
      </c>
      <c r="E122" s="102"/>
      <c r="F122" s="101"/>
      <c r="G122" s="102"/>
      <c r="H122" s="103"/>
      <c r="I122" s="104"/>
      <c r="J122" s="101"/>
      <c r="K122" s="104"/>
      <c r="L122" s="105"/>
      <c r="M122" s="106"/>
    </row>
    <row r="123" spans="1:13" s="69" customFormat="1" ht="17.25" thickBot="1">
      <c r="A123" s="107" t="s">
        <v>115</v>
      </c>
      <c r="B123" s="112" t="s">
        <v>164</v>
      </c>
      <c r="C123" s="112" t="s">
        <v>164</v>
      </c>
      <c r="D123" s="109" t="s">
        <v>19</v>
      </c>
      <c r="E123" s="110"/>
      <c r="F123" s="109"/>
      <c r="G123" s="110"/>
      <c r="H123" s="111"/>
      <c r="I123" s="112"/>
      <c r="J123" s="109"/>
      <c r="K123" s="112"/>
      <c r="L123" s="113"/>
      <c r="M123" s="114"/>
    </row>
    <row r="124" spans="1:13" s="69" customFormat="1" ht="17.25" thickBot="1">
      <c r="A124" s="90" t="s">
        <v>116</v>
      </c>
      <c r="B124" s="173"/>
      <c r="C124" s="173"/>
      <c r="D124" s="81"/>
      <c r="E124" s="81"/>
      <c r="F124" s="81"/>
      <c r="G124" s="81"/>
      <c r="H124" s="81"/>
      <c r="I124" s="81"/>
      <c r="J124" s="81"/>
      <c r="K124" s="81"/>
      <c r="L124" s="81"/>
      <c r="M124" s="86"/>
    </row>
    <row r="125" spans="1:13" s="69" customFormat="1" ht="16.5">
      <c r="A125" s="292"/>
      <c r="B125" s="293"/>
      <c r="C125" s="293"/>
      <c r="D125" s="293"/>
      <c r="E125" s="293"/>
      <c r="F125" s="293"/>
      <c r="G125" s="293"/>
      <c r="H125" s="293"/>
      <c r="I125" s="293"/>
      <c r="J125" s="293"/>
      <c r="K125" s="293"/>
      <c r="L125" s="293"/>
      <c r="M125" s="294"/>
    </row>
    <row r="126" spans="2:5" s="69" customFormat="1" ht="16.5">
      <c r="B126" s="186"/>
      <c r="C126" s="186"/>
      <c r="D126" s="187"/>
      <c r="E126" s="187"/>
    </row>
    <row r="127" spans="2:5" s="69" customFormat="1" ht="16.5">
      <c r="B127" s="186"/>
      <c r="C127" s="186"/>
      <c r="D127" s="187"/>
      <c r="E127" s="187"/>
    </row>
    <row r="128" spans="2:5" s="69" customFormat="1" ht="16.5">
      <c r="B128" s="186"/>
      <c r="C128" s="186"/>
      <c r="D128" s="187"/>
      <c r="E128" s="187"/>
    </row>
    <row r="129" spans="2:5" s="69" customFormat="1" ht="16.5">
      <c r="B129" s="186"/>
      <c r="C129" s="186"/>
      <c r="D129" s="187"/>
      <c r="E129" s="187"/>
    </row>
    <row r="130" spans="2:5" s="69" customFormat="1" ht="16.5">
      <c r="B130" s="186"/>
      <c r="C130" s="186"/>
      <c r="D130" s="187"/>
      <c r="E130" s="187"/>
    </row>
    <row r="131" spans="2:5" s="69" customFormat="1" ht="16.5">
      <c r="B131" s="186"/>
      <c r="C131" s="186"/>
      <c r="D131" s="187"/>
      <c r="E131" s="187"/>
    </row>
    <row r="132" spans="2:5" s="69" customFormat="1" ht="16.5">
      <c r="B132" s="186"/>
      <c r="C132" s="186"/>
      <c r="D132" s="187"/>
      <c r="E132" s="187"/>
    </row>
    <row r="133" spans="2:5" s="69" customFormat="1" ht="16.5">
      <c r="B133" s="188"/>
      <c r="C133" s="188"/>
      <c r="D133" s="187"/>
      <c r="E133" s="187"/>
    </row>
    <row r="134" spans="2:5" s="69" customFormat="1" ht="16.5">
      <c r="B134" s="188"/>
      <c r="C134" s="188"/>
      <c r="D134" s="187"/>
      <c r="E134" s="187"/>
    </row>
    <row r="135" spans="2:5" s="69" customFormat="1" ht="16.5">
      <c r="B135" s="188"/>
      <c r="C135" s="188"/>
      <c r="D135" s="187"/>
      <c r="E135" s="187"/>
    </row>
    <row r="136" spans="2:5" s="69" customFormat="1" ht="16.5">
      <c r="B136" s="188"/>
      <c r="C136" s="188"/>
      <c r="D136" s="187"/>
      <c r="E136" s="187"/>
    </row>
    <row r="137" spans="2:5" s="69" customFormat="1" ht="16.5">
      <c r="B137" s="188"/>
      <c r="C137" s="188"/>
      <c r="D137" s="187"/>
      <c r="E137" s="187"/>
    </row>
    <row r="138" spans="2:5" s="69" customFormat="1" ht="16.5">
      <c r="B138" s="188"/>
      <c r="C138" s="188"/>
      <c r="D138" s="187"/>
      <c r="E138" s="187"/>
    </row>
    <row r="139" spans="2:5" s="69" customFormat="1" ht="16.5">
      <c r="B139" s="188"/>
      <c r="C139" s="188"/>
      <c r="D139" s="187"/>
      <c r="E139" s="187"/>
    </row>
    <row r="140" spans="2:5" s="69" customFormat="1" ht="16.5">
      <c r="B140" s="188"/>
      <c r="C140" s="188"/>
      <c r="D140" s="187"/>
      <c r="E140" s="187"/>
    </row>
    <row r="141" spans="2:5" s="69" customFormat="1" ht="16.5">
      <c r="B141" s="188"/>
      <c r="C141" s="188"/>
      <c r="D141" s="187"/>
      <c r="E141" s="187"/>
    </row>
  </sheetData>
  <sheetProtection password="BFE6" sheet="1" objects="1" scenarios="1" selectLockedCells="1"/>
  <mergeCells count="1">
    <mergeCell ref="A125:M125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showGridLines="0" zoomScale="75" zoomScaleNormal="75" zoomScalePageLayoutView="0" workbookViewId="0" topLeftCell="A1">
      <selection activeCell="C14" sqref="C14"/>
    </sheetView>
  </sheetViews>
  <sheetFormatPr defaultColWidth="11.421875" defaultRowHeight="15"/>
  <cols>
    <col min="1" max="1" width="29.57421875" style="204" customWidth="1"/>
    <col min="2" max="2" width="14.28125" style="204" bestFit="1" customWidth="1"/>
    <col min="3" max="5" width="11.421875" style="204" customWidth="1"/>
    <col min="6" max="6" width="23.28125" style="204" customWidth="1"/>
    <col min="7" max="7" width="14.28125" style="204" bestFit="1" customWidth="1"/>
    <col min="8" max="8" width="11.421875" style="204" customWidth="1"/>
    <col min="9" max="9" width="12.00390625" style="204" bestFit="1" customWidth="1"/>
    <col min="10" max="16384" width="11.421875" style="204" customWidth="1"/>
  </cols>
  <sheetData>
    <row r="1" spans="1:20" ht="15">
      <c r="A1" s="295" t="s">
        <v>170</v>
      </c>
      <c r="B1" s="296"/>
      <c r="C1" s="296"/>
      <c r="D1" s="296"/>
      <c r="E1" s="296"/>
      <c r="F1" s="296"/>
      <c r="G1" s="296"/>
      <c r="H1" s="296"/>
      <c r="I1" s="297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2" spans="1:20" ht="15.75" thickBot="1">
      <c r="A2" s="298"/>
      <c r="B2" s="299"/>
      <c r="C2" s="299"/>
      <c r="D2" s="299"/>
      <c r="E2" s="299"/>
      <c r="F2" s="299"/>
      <c r="G2" s="299"/>
      <c r="H2" s="299"/>
      <c r="I2" s="300"/>
      <c r="J2" s="205"/>
      <c r="K2" s="205"/>
      <c r="L2" s="205"/>
      <c r="M2" s="203"/>
      <c r="N2" s="203"/>
      <c r="O2" s="203"/>
      <c r="P2" s="203"/>
      <c r="Q2" s="203"/>
      <c r="R2" s="203"/>
      <c r="S2" s="203"/>
      <c r="T2" s="203"/>
    </row>
    <row r="3" spans="1:20" ht="20.25" thickBot="1" thickTop="1">
      <c r="A3" s="206"/>
      <c r="B3" s="207"/>
      <c r="C3" s="207"/>
      <c r="D3" s="207"/>
      <c r="E3" s="207"/>
      <c r="F3" s="207"/>
      <c r="G3" s="207"/>
      <c r="H3" s="207"/>
      <c r="I3" s="208"/>
      <c r="J3" s="209"/>
      <c r="K3" s="209"/>
      <c r="L3" s="205"/>
      <c r="M3" s="203"/>
      <c r="N3" s="203"/>
      <c r="O3" s="203"/>
      <c r="P3" s="203"/>
      <c r="Q3" s="203"/>
      <c r="R3" s="203"/>
      <c r="S3" s="203"/>
      <c r="T3" s="203"/>
    </row>
    <row r="4" spans="1:20" ht="15">
      <c r="A4" s="301" t="s">
        <v>171</v>
      </c>
      <c r="B4" s="302"/>
      <c r="C4" s="302"/>
      <c r="D4" s="303"/>
      <c r="E4" s="210"/>
      <c r="F4" s="307" t="s">
        <v>172</v>
      </c>
      <c r="G4" s="302"/>
      <c r="H4" s="302"/>
      <c r="I4" s="308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ht="15.75" thickBot="1">
      <c r="A5" s="304"/>
      <c r="B5" s="305"/>
      <c r="C5" s="305"/>
      <c r="D5" s="306"/>
      <c r="E5" s="210"/>
      <c r="F5" s="309"/>
      <c r="G5" s="305"/>
      <c r="H5" s="305"/>
      <c r="I5" s="310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ht="15">
      <c r="A6" s="211" t="s">
        <v>173</v>
      </c>
      <c r="B6" s="212" t="s">
        <v>174</v>
      </c>
      <c r="C6" s="213" t="s">
        <v>175</v>
      </c>
      <c r="D6" s="214" t="s">
        <v>176</v>
      </c>
      <c r="E6" s="210"/>
      <c r="F6" s="215" t="s">
        <v>173</v>
      </c>
      <c r="G6" s="212" t="s">
        <v>174</v>
      </c>
      <c r="H6" s="213" t="s">
        <v>175</v>
      </c>
      <c r="I6" s="216" t="s">
        <v>176</v>
      </c>
      <c r="J6" s="205"/>
      <c r="K6" s="205"/>
      <c r="L6" s="205"/>
      <c r="M6" s="217"/>
      <c r="N6" s="217"/>
      <c r="O6" s="217"/>
      <c r="P6" s="203"/>
      <c r="Q6" s="205"/>
      <c r="R6" s="205"/>
      <c r="S6" s="205"/>
      <c r="T6" s="205"/>
    </row>
    <row r="7" spans="1:20" ht="18.75">
      <c r="A7" s="218" t="s">
        <v>177</v>
      </c>
      <c r="B7" s="219"/>
      <c r="C7" s="220"/>
      <c r="D7" s="221"/>
      <c r="E7" s="210"/>
      <c r="F7" s="222" t="s">
        <v>178</v>
      </c>
      <c r="G7" s="219"/>
      <c r="H7" s="219"/>
      <c r="I7" s="223"/>
      <c r="J7" s="205"/>
      <c r="K7" s="205"/>
      <c r="L7" s="205"/>
      <c r="M7" s="209"/>
      <c r="N7" s="209"/>
      <c r="O7" s="209"/>
      <c r="P7" s="203"/>
      <c r="Q7" s="209"/>
      <c r="R7" s="209"/>
      <c r="S7" s="209"/>
      <c r="T7" s="209"/>
    </row>
    <row r="8" spans="1:20" ht="18.75">
      <c r="A8" s="218" t="s">
        <v>179</v>
      </c>
      <c r="B8" s="224">
        <v>0</v>
      </c>
      <c r="C8" s="224">
        <v>0</v>
      </c>
      <c r="D8" s="225">
        <f>B8-C8</f>
        <v>0</v>
      </c>
      <c r="E8" s="210"/>
      <c r="F8" s="226" t="s">
        <v>180</v>
      </c>
      <c r="G8" s="224">
        <v>0</v>
      </c>
      <c r="H8" s="224">
        <v>0</v>
      </c>
      <c r="I8" s="227">
        <f>G8-H8</f>
        <v>0</v>
      </c>
      <c r="J8" s="205"/>
      <c r="K8" s="205"/>
      <c r="L8" s="205"/>
      <c r="M8" s="209"/>
      <c r="N8" s="209"/>
      <c r="O8" s="209"/>
      <c r="P8" s="203"/>
      <c r="Q8" s="209"/>
      <c r="R8" s="209"/>
      <c r="S8" s="209"/>
      <c r="T8" s="209"/>
    </row>
    <row r="9" spans="1:20" ht="18.75">
      <c r="A9" s="218" t="s">
        <v>181</v>
      </c>
      <c r="B9" s="224">
        <v>0</v>
      </c>
      <c r="C9" s="224">
        <v>0</v>
      </c>
      <c r="D9" s="225">
        <f>B9-C9</f>
        <v>0</v>
      </c>
      <c r="E9" s="210"/>
      <c r="F9" s="226" t="s">
        <v>182</v>
      </c>
      <c r="G9" s="224">
        <v>0</v>
      </c>
      <c r="H9" s="224">
        <v>0</v>
      </c>
      <c r="I9" s="227">
        <f aca="true" t="shared" si="0" ref="I9:I16">G9-H9</f>
        <v>0</v>
      </c>
      <c r="J9" s="205"/>
      <c r="K9" s="205"/>
      <c r="L9" s="205"/>
      <c r="M9" s="209"/>
      <c r="N9" s="209"/>
      <c r="O9" s="209"/>
      <c r="P9" s="203"/>
      <c r="Q9" s="209"/>
      <c r="R9" s="209"/>
      <c r="S9" s="209"/>
      <c r="T9" s="209"/>
    </row>
    <row r="10" spans="1:20" ht="15">
      <c r="A10" s="218" t="s">
        <v>183</v>
      </c>
      <c r="B10" s="228">
        <v>0</v>
      </c>
      <c r="C10" s="228">
        <v>0</v>
      </c>
      <c r="D10" s="225">
        <f>B10-C10</f>
        <v>0</v>
      </c>
      <c r="E10" s="210"/>
      <c r="F10" s="226" t="s">
        <v>184</v>
      </c>
      <c r="G10" s="228">
        <v>0</v>
      </c>
      <c r="H10" s="228">
        <v>0</v>
      </c>
      <c r="I10" s="227">
        <f t="shared" si="0"/>
        <v>0</v>
      </c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ht="15">
      <c r="A11" s="218" t="s">
        <v>185</v>
      </c>
      <c r="B11" s="228">
        <v>0</v>
      </c>
      <c r="C11" s="228"/>
      <c r="D11" s="225"/>
      <c r="E11" s="210"/>
      <c r="F11" s="226"/>
      <c r="G11" s="228"/>
      <c r="H11" s="228"/>
      <c r="I11" s="227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ht="15">
      <c r="A12" s="229" t="s">
        <v>186</v>
      </c>
      <c r="B12" s="230">
        <f>SUM(B7:B11)</f>
        <v>0</v>
      </c>
      <c r="C12" s="230">
        <f>SUM(C7:C11)</f>
        <v>0</v>
      </c>
      <c r="D12" s="231">
        <f>B12-C12</f>
        <v>0</v>
      </c>
      <c r="E12" s="210"/>
      <c r="F12" s="232" t="s">
        <v>187</v>
      </c>
      <c r="G12" s="228">
        <v>0</v>
      </c>
      <c r="H12" s="228">
        <v>0</v>
      </c>
      <c r="I12" s="227">
        <f t="shared" si="0"/>
        <v>0</v>
      </c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ht="15">
      <c r="A13" s="218"/>
      <c r="B13" s="228"/>
      <c r="C13" s="228"/>
      <c r="D13" s="233"/>
      <c r="E13" s="210"/>
      <c r="F13" s="226"/>
      <c r="G13" s="228"/>
      <c r="H13" s="228"/>
      <c r="I13" s="227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ht="15">
      <c r="A14" s="218" t="s">
        <v>188</v>
      </c>
      <c r="B14" s="228"/>
      <c r="C14" s="228"/>
      <c r="D14" s="233"/>
      <c r="E14" s="210"/>
      <c r="F14" s="232"/>
      <c r="G14" s="228"/>
      <c r="H14" s="228"/>
      <c r="I14" s="227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ht="15">
      <c r="A15" s="218" t="s">
        <v>189</v>
      </c>
      <c r="B15" s="228">
        <v>0</v>
      </c>
      <c r="C15" s="228">
        <v>0</v>
      </c>
      <c r="D15" s="234">
        <f>B15-C15</f>
        <v>0</v>
      </c>
      <c r="E15" s="210"/>
      <c r="F15" s="232"/>
      <c r="G15" s="228"/>
      <c r="H15" s="228"/>
      <c r="I15" s="227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ht="15">
      <c r="A16" s="218" t="s">
        <v>190</v>
      </c>
      <c r="B16" s="228">
        <v>0</v>
      </c>
      <c r="C16" s="228">
        <v>0</v>
      </c>
      <c r="D16" s="234">
        <f aca="true" t="shared" si="1" ref="D16:D24">B16-C16</f>
        <v>0</v>
      </c>
      <c r="E16" s="210"/>
      <c r="F16" s="235" t="s">
        <v>186</v>
      </c>
      <c r="G16" s="228">
        <f>SUM(G8:G15)</f>
        <v>0</v>
      </c>
      <c r="H16" s="228">
        <f>SUM(H8:H15)</f>
        <v>0</v>
      </c>
      <c r="I16" s="227">
        <f t="shared" si="0"/>
        <v>0</v>
      </c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ht="15">
      <c r="A17" s="218" t="s">
        <v>191</v>
      </c>
      <c r="B17" s="228">
        <v>0</v>
      </c>
      <c r="C17" s="228">
        <v>0</v>
      </c>
      <c r="D17" s="234">
        <f t="shared" si="1"/>
        <v>0</v>
      </c>
      <c r="E17" s="210"/>
      <c r="F17" s="232"/>
      <c r="G17" s="228"/>
      <c r="H17" s="228"/>
      <c r="I17" s="236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ht="15">
      <c r="A18" s="218" t="s">
        <v>192</v>
      </c>
      <c r="B18" s="228">
        <v>0</v>
      </c>
      <c r="C18" s="228">
        <v>0</v>
      </c>
      <c r="D18" s="234">
        <f t="shared" si="1"/>
        <v>0</v>
      </c>
      <c r="E18" s="210"/>
      <c r="F18" s="226" t="s">
        <v>193</v>
      </c>
      <c r="G18" s="228"/>
      <c r="H18" s="228"/>
      <c r="I18" s="236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ht="15">
      <c r="A19" s="218" t="s">
        <v>194</v>
      </c>
      <c r="B19" s="228">
        <v>0</v>
      </c>
      <c r="C19" s="228">
        <v>0</v>
      </c>
      <c r="D19" s="234">
        <f t="shared" si="1"/>
        <v>0</v>
      </c>
      <c r="E19" s="210"/>
      <c r="F19" s="226"/>
      <c r="G19" s="228"/>
      <c r="H19" s="228"/>
      <c r="I19" s="236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  <row r="20" spans="1:20" ht="15">
      <c r="A20" s="218" t="s">
        <v>195</v>
      </c>
      <c r="B20" s="228">
        <v>0</v>
      </c>
      <c r="C20" s="228">
        <v>0</v>
      </c>
      <c r="D20" s="234">
        <f t="shared" si="1"/>
        <v>0</v>
      </c>
      <c r="E20" s="210"/>
      <c r="F20" s="226"/>
      <c r="G20" s="228"/>
      <c r="H20" s="228"/>
      <c r="I20" s="236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</row>
    <row r="21" spans="1:20" ht="15">
      <c r="A21" s="218" t="s">
        <v>196</v>
      </c>
      <c r="B21" s="228">
        <v>0</v>
      </c>
      <c r="C21" s="228">
        <v>0</v>
      </c>
      <c r="D21" s="234">
        <f t="shared" si="1"/>
        <v>0</v>
      </c>
      <c r="E21" s="210"/>
      <c r="F21" s="226"/>
      <c r="G21" s="228"/>
      <c r="H21" s="228"/>
      <c r="I21" s="236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</row>
    <row r="22" spans="1:20" ht="15">
      <c r="A22" s="218" t="s">
        <v>197</v>
      </c>
      <c r="B22" s="228">
        <v>0</v>
      </c>
      <c r="C22" s="228">
        <v>0</v>
      </c>
      <c r="D22" s="234">
        <f t="shared" si="1"/>
        <v>0</v>
      </c>
      <c r="E22" s="210"/>
      <c r="F22" s="226"/>
      <c r="G22" s="228"/>
      <c r="H22" s="228"/>
      <c r="I22" s="236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</row>
    <row r="23" spans="1:20" ht="15">
      <c r="A23" s="218" t="s">
        <v>198</v>
      </c>
      <c r="B23" s="228">
        <v>0</v>
      </c>
      <c r="C23" s="228">
        <v>0</v>
      </c>
      <c r="D23" s="234">
        <f t="shared" si="1"/>
        <v>0</v>
      </c>
      <c r="E23" s="210"/>
      <c r="F23" s="226"/>
      <c r="G23" s="228"/>
      <c r="H23" s="228"/>
      <c r="I23" s="236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</row>
    <row r="24" spans="1:20" ht="15">
      <c r="A24" s="229" t="s">
        <v>186</v>
      </c>
      <c r="B24" s="230">
        <f>SUM(B15:B23)</f>
        <v>0</v>
      </c>
      <c r="C24" s="230">
        <f>SUM(C15:C23)</f>
        <v>0</v>
      </c>
      <c r="D24" s="237">
        <f t="shared" si="1"/>
        <v>0</v>
      </c>
      <c r="E24" s="210"/>
      <c r="F24" s="226" t="s">
        <v>199</v>
      </c>
      <c r="G24" s="228">
        <v>0</v>
      </c>
      <c r="H24" s="228">
        <v>0</v>
      </c>
      <c r="I24" s="238">
        <f>G24-H24</f>
        <v>0</v>
      </c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15">
      <c r="A25" s="239"/>
      <c r="B25" s="228"/>
      <c r="C25" s="228"/>
      <c r="D25" s="233"/>
      <c r="E25" s="210"/>
      <c r="F25" s="226" t="s">
        <v>200</v>
      </c>
      <c r="G25" s="228">
        <v>0</v>
      </c>
      <c r="H25" s="228">
        <v>0</v>
      </c>
      <c r="I25" s="238">
        <f aca="true" t="shared" si="2" ref="I25:I32">G25-H25</f>
        <v>0</v>
      </c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</row>
    <row r="26" spans="1:20" ht="15">
      <c r="A26" s="218" t="s">
        <v>201</v>
      </c>
      <c r="B26" s="228"/>
      <c r="C26" s="228"/>
      <c r="D26" s="233"/>
      <c r="E26" s="210"/>
      <c r="F26" s="226" t="s">
        <v>202</v>
      </c>
      <c r="G26" s="228">
        <v>0</v>
      </c>
      <c r="H26" s="228">
        <v>0</v>
      </c>
      <c r="I26" s="238">
        <f t="shared" si="2"/>
        <v>0</v>
      </c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</row>
    <row r="27" spans="1:20" ht="15">
      <c r="A27" s="218" t="s">
        <v>203</v>
      </c>
      <c r="B27" s="228">
        <v>0</v>
      </c>
      <c r="C27" s="228">
        <v>0</v>
      </c>
      <c r="D27" s="234">
        <f>B27-C27</f>
        <v>0</v>
      </c>
      <c r="E27" s="210"/>
      <c r="F27" s="226" t="s">
        <v>204</v>
      </c>
      <c r="G27" s="228">
        <v>0</v>
      </c>
      <c r="H27" s="228">
        <v>0</v>
      </c>
      <c r="I27" s="238">
        <f t="shared" si="2"/>
        <v>0</v>
      </c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</row>
    <row r="28" spans="1:20" ht="15">
      <c r="A28" s="218" t="s">
        <v>205</v>
      </c>
      <c r="B28" s="228">
        <v>0</v>
      </c>
      <c r="C28" s="228">
        <v>0</v>
      </c>
      <c r="D28" s="234">
        <f>B28-C28</f>
        <v>0</v>
      </c>
      <c r="E28" s="210"/>
      <c r="F28" s="226" t="s">
        <v>206</v>
      </c>
      <c r="G28" s="228">
        <v>0</v>
      </c>
      <c r="H28" s="228">
        <v>0</v>
      </c>
      <c r="I28" s="238">
        <f t="shared" si="2"/>
        <v>0</v>
      </c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</row>
    <row r="29" spans="1:20" ht="15">
      <c r="A29" s="229" t="s">
        <v>186</v>
      </c>
      <c r="B29" s="230">
        <f>SUM(B27:B28)</f>
        <v>0</v>
      </c>
      <c r="C29" s="230">
        <f>SUM(C27:C28)</f>
        <v>0</v>
      </c>
      <c r="D29" s="237">
        <f>B29-C29</f>
        <v>0</v>
      </c>
      <c r="E29" s="210"/>
      <c r="F29" s="226" t="s">
        <v>207</v>
      </c>
      <c r="G29" s="228">
        <v>0</v>
      </c>
      <c r="H29" s="228">
        <v>0</v>
      </c>
      <c r="I29" s="238">
        <f t="shared" si="2"/>
        <v>0</v>
      </c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</row>
    <row r="30" spans="1:20" ht="15">
      <c r="A30" s="218"/>
      <c r="B30" s="228"/>
      <c r="C30" s="228"/>
      <c r="D30" s="233"/>
      <c r="E30" s="210"/>
      <c r="F30" s="226"/>
      <c r="G30" s="228"/>
      <c r="H30" s="228"/>
      <c r="I30" s="238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</row>
    <row r="31" spans="1:20" ht="15">
      <c r="A31" s="218" t="s">
        <v>85</v>
      </c>
      <c r="B31" s="228"/>
      <c r="C31" s="228"/>
      <c r="D31" s="233"/>
      <c r="E31" s="210"/>
      <c r="F31" s="226"/>
      <c r="G31" s="228"/>
      <c r="H31" s="228"/>
      <c r="I31" s="238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  <row r="32" spans="1:20" ht="15">
      <c r="A32" s="218" t="s">
        <v>208</v>
      </c>
      <c r="B32" s="228">
        <v>0</v>
      </c>
      <c r="C32" s="228">
        <v>0</v>
      </c>
      <c r="D32" s="234">
        <f>B32-C32</f>
        <v>0</v>
      </c>
      <c r="E32" s="210"/>
      <c r="F32" s="235" t="s">
        <v>186</v>
      </c>
      <c r="G32" s="228">
        <f>SUM(G24:G31)</f>
        <v>0</v>
      </c>
      <c r="H32" s="228">
        <f>SUM(H24:H31)</f>
        <v>0</v>
      </c>
      <c r="I32" s="238">
        <f t="shared" si="2"/>
        <v>0</v>
      </c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1:20" ht="15">
      <c r="A33" s="218" t="s">
        <v>71</v>
      </c>
      <c r="B33" s="228">
        <v>0</v>
      </c>
      <c r="C33" s="228">
        <v>0</v>
      </c>
      <c r="D33" s="234">
        <f>B33-C33</f>
        <v>0</v>
      </c>
      <c r="E33" s="210"/>
      <c r="F33" s="235"/>
      <c r="G33" s="228"/>
      <c r="H33" s="228"/>
      <c r="I33" s="236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</row>
    <row r="34" spans="1:20" ht="15">
      <c r="A34" s="218" t="s">
        <v>147</v>
      </c>
      <c r="B34" s="228">
        <v>0</v>
      </c>
      <c r="C34" s="228">
        <v>0</v>
      </c>
      <c r="D34" s="234">
        <f>B34-C34</f>
        <v>0</v>
      </c>
      <c r="E34" s="210"/>
      <c r="F34" s="235"/>
      <c r="G34" s="228"/>
      <c r="H34" s="228"/>
      <c r="I34" s="236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</row>
    <row r="35" spans="1:20" ht="15">
      <c r="A35" s="218" t="s">
        <v>209</v>
      </c>
      <c r="B35" s="228">
        <v>0</v>
      </c>
      <c r="C35" s="228">
        <v>0</v>
      </c>
      <c r="D35" s="234">
        <f>B35-C35</f>
        <v>0</v>
      </c>
      <c r="E35" s="210"/>
      <c r="F35" s="235"/>
      <c r="G35" s="228"/>
      <c r="H35" s="228"/>
      <c r="I35" s="236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</row>
    <row r="36" spans="1:20" ht="15">
      <c r="A36" s="229" t="s">
        <v>186</v>
      </c>
      <c r="B36" s="230">
        <f>SUM(B32:B35)</f>
        <v>0</v>
      </c>
      <c r="C36" s="230">
        <f>SUM(C32:C35)</f>
        <v>0</v>
      </c>
      <c r="D36" s="237">
        <f>B36-C36</f>
        <v>0</v>
      </c>
      <c r="E36" s="210"/>
      <c r="F36" s="226"/>
      <c r="G36" s="228"/>
      <c r="H36" s="228"/>
      <c r="I36" s="236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</row>
    <row r="37" spans="1:20" ht="15">
      <c r="A37" s="239"/>
      <c r="B37" s="228"/>
      <c r="C37" s="228"/>
      <c r="D37" s="233"/>
      <c r="E37" s="210"/>
      <c r="F37" s="226" t="s">
        <v>210</v>
      </c>
      <c r="G37" s="228"/>
      <c r="H37" s="228"/>
      <c r="I37" s="236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</row>
    <row r="38" spans="1:20" ht="15">
      <c r="A38" s="218" t="s">
        <v>211</v>
      </c>
      <c r="B38" s="228"/>
      <c r="C38" s="228"/>
      <c r="D38" s="233"/>
      <c r="E38" s="210"/>
      <c r="F38" s="226" t="s">
        <v>212</v>
      </c>
      <c r="G38" s="228">
        <v>0</v>
      </c>
      <c r="H38" s="228">
        <v>0</v>
      </c>
      <c r="I38" s="238">
        <f>G38-H38</f>
        <v>0</v>
      </c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</row>
    <row r="39" spans="1:20" ht="15">
      <c r="A39" s="218" t="s">
        <v>213</v>
      </c>
      <c r="B39" s="228">
        <v>0</v>
      </c>
      <c r="C39" s="228">
        <v>0</v>
      </c>
      <c r="D39" s="234">
        <f>B39-C39</f>
        <v>0</v>
      </c>
      <c r="E39" s="210"/>
      <c r="F39" s="226" t="s">
        <v>214</v>
      </c>
      <c r="G39" s="228">
        <v>0</v>
      </c>
      <c r="H39" s="228">
        <v>0</v>
      </c>
      <c r="I39" s="238">
        <f aca="true" t="shared" si="3" ref="I39:I55">G39-H39</f>
        <v>0</v>
      </c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</row>
    <row r="40" spans="1:20" ht="15">
      <c r="A40" s="218" t="s">
        <v>215</v>
      </c>
      <c r="B40" s="228">
        <v>0</v>
      </c>
      <c r="C40" s="228">
        <v>0</v>
      </c>
      <c r="D40" s="234">
        <f>B40-C40</f>
        <v>0</v>
      </c>
      <c r="E40" s="210"/>
      <c r="F40" s="226" t="s">
        <v>216</v>
      </c>
      <c r="G40" s="228">
        <v>0</v>
      </c>
      <c r="H40" s="228">
        <v>0</v>
      </c>
      <c r="I40" s="238">
        <f t="shared" si="3"/>
        <v>0</v>
      </c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</row>
    <row r="41" spans="1:9" ht="15">
      <c r="A41" s="229" t="s">
        <v>186</v>
      </c>
      <c r="B41" s="230">
        <f>SUM(B39:B40)</f>
        <v>0</v>
      </c>
      <c r="C41" s="230">
        <f>SUM(C39:C40)</f>
        <v>0</v>
      </c>
      <c r="D41" s="237">
        <f>B41-C41</f>
        <v>0</v>
      </c>
      <c r="E41" s="210"/>
      <c r="F41" s="226" t="s">
        <v>217</v>
      </c>
      <c r="G41" s="228">
        <v>0</v>
      </c>
      <c r="H41" s="228">
        <v>0</v>
      </c>
      <c r="I41" s="238">
        <f t="shared" si="3"/>
        <v>0</v>
      </c>
    </row>
    <row r="42" spans="1:9" ht="15">
      <c r="A42" s="218"/>
      <c r="B42" s="228"/>
      <c r="C42" s="228"/>
      <c r="D42" s="233"/>
      <c r="E42" s="210"/>
      <c r="F42" s="226" t="s">
        <v>218</v>
      </c>
      <c r="G42" s="228">
        <v>0</v>
      </c>
      <c r="H42" s="228">
        <v>0</v>
      </c>
      <c r="I42" s="238">
        <f t="shared" si="3"/>
        <v>0</v>
      </c>
    </row>
    <row r="43" spans="1:9" ht="15">
      <c r="A43" s="218" t="s">
        <v>219</v>
      </c>
      <c r="B43" s="228"/>
      <c r="C43" s="228"/>
      <c r="D43" s="233"/>
      <c r="E43" s="210"/>
      <c r="F43" s="226" t="s">
        <v>220</v>
      </c>
      <c r="G43" s="228">
        <v>0</v>
      </c>
      <c r="H43" s="228">
        <v>0</v>
      </c>
      <c r="I43" s="238">
        <f t="shared" si="3"/>
        <v>0</v>
      </c>
    </row>
    <row r="44" spans="1:9" ht="15">
      <c r="A44" s="218" t="s">
        <v>221</v>
      </c>
      <c r="B44" s="228">
        <v>0</v>
      </c>
      <c r="C44" s="228">
        <v>0</v>
      </c>
      <c r="D44" s="234">
        <f>B44-C44</f>
        <v>0</v>
      </c>
      <c r="E44" s="210"/>
      <c r="F44" s="226" t="s">
        <v>222</v>
      </c>
      <c r="G44" s="228">
        <v>0</v>
      </c>
      <c r="H44" s="228">
        <v>0</v>
      </c>
      <c r="I44" s="238">
        <f t="shared" si="3"/>
        <v>0</v>
      </c>
    </row>
    <row r="45" spans="1:9" ht="15">
      <c r="A45" s="218" t="s">
        <v>223</v>
      </c>
      <c r="B45" s="228">
        <v>0</v>
      </c>
      <c r="C45" s="228">
        <v>0</v>
      </c>
      <c r="D45" s="234">
        <f>B45-C45</f>
        <v>0</v>
      </c>
      <c r="E45" s="210"/>
      <c r="F45" s="226" t="s">
        <v>224</v>
      </c>
      <c r="G45" s="228">
        <v>0</v>
      </c>
      <c r="H45" s="228">
        <v>0</v>
      </c>
      <c r="I45" s="238">
        <f t="shared" si="3"/>
        <v>0</v>
      </c>
    </row>
    <row r="46" spans="1:9" ht="15">
      <c r="A46" s="218" t="s">
        <v>225</v>
      </c>
      <c r="B46" s="228">
        <v>0</v>
      </c>
      <c r="C46" s="228">
        <v>0</v>
      </c>
      <c r="D46" s="234">
        <f>B46-C46</f>
        <v>0</v>
      </c>
      <c r="E46" s="210"/>
      <c r="F46" s="226" t="s">
        <v>226</v>
      </c>
      <c r="G46" s="228">
        <v>0</v>
      </c>
      <c r="H46" s="228">
        <v>0</v>
      </c>
      <c r="I46" s="238">
        <f t="shared" si="3"/>
        <v>0</v>
      </c>
    </row>
    <row r="47" spans="1:9" ht="15">
      <c r="A47" s="218" t="s">
        <v>227</v>
      </c>
      <c r="B47" s="228">
        <v>0</v>
      </c>
      <c r="C47" s="228">
        <v>0</v>
      </c>
      <c r="D47" s="234">
        <f>B47-C47</f>
        <v>0</v>
      </c>
      <c r="E47" s="210"/>
      <c r="F47" s="226" t="s">
        <v>228</v>
      </c>
      <c r="G47" s="228">
        <v>0</v>
      </c>
      <c r="H47" s="228">
        <v>0</v>
      </c>
      <c r="I47" s="238">
        <f t="shared" si="3"/>
        <v>0</v>
      </c>
    </row>
    <row r="48" spans="1:9" ht="15">
      <c r="A48" s="229" t="s">
        <v>186</v>
      </c>
      <c r="B48" s="230">
        <f>SUM(B44:B47)</f>
        <v>0</v>
      </c>
      <c r="C48" s="230">
        <f>SUM(C44:C47)</f>
        <v>0</v>
      </c>
      <c r="D48" s="237">
        <f>B48-C48</f>
        <v>0</v>
      </c>
      <c r="E48" s="210"/>
      <c r="F48" s="226" t="s">
        <v>229</v>
      </c>
      <c r="G48" s="228">
        <v>0</v>
      </c>
      <c r="H48" s="228">
        <v>0</v>
      </c>
      <c r="I48" s="238">
        <f t="shared" si="3"/>
        <v>0</v>
      </c>
    </row>
    <row r="49" spans="1:9" ht="15">
      <c r="A49" s="218"/>
      <c r="B49" s="228"/>
      <c r="C49" s="228"/>
      <c r="D49" s="233"/>
      <c r="E49" s="210"/>
      <c r="F49" s="226" t="s">
        <v>230</v>
      </c>
      <c r="G49" s="228">
        <v>0</v>
      </c>
      <c r="H49" s="228">
        <v>0</v>
      </c>
      <c r="I49" s="238">
        <f t="shared" si="3"/>
        <v>0</v>
      </c>
    </row>
    <row r="50" spans="1:9" ht="15">
      <c r="A50" s="218" t="s">
        <v>98</v>
      </c>
      <c r="B50" s="228"/>
      <c r="C50" s="228"/>
      <c r="D50" s="233"/>
      <c r="E50" s="210"/>
      <c r="F50" s="226" t="s">
        <v>231</v>
      </c>
      <c r="G50" s="228">
        <v>0</v>
      </c>
      <c r="H50" s="228">
        <v>0</v>
      </c>
      <c r="I50" s="238">
        <f t="shared" si="3"/>
        <v>0</v>
      </c>
    </row>
    <row r="51" spans="1:9" ht="15">
      <c r="A51" s="218" t="s">
        <v>221</v>
      </c>
      <c r="B51" s="228">
        <v>0</v>
      </c>
      <c r="C51" s="228">
        <v>0</v>
      </c>
      <c r="D51" s="234">
        <f>B51-C51</f>
        <v>0</v>
      </c>
      <c r="E51" s="210"/>
      <c r="F51" s="226" t="s">
        <v>232</v>
      </c>
      <c r="G51" s="228">
        <v>0</v>
      </c>
      <c r="H51" s="228">
        <v>0</v>
      </c>
      <c r="I51" s="238">
        <f t="shared" si="3"/>
        <v>0</v>
      </c>
    </row>
    <row r="52" spans="1:9" ht="15">
      <c r="A52" s="218" t="s">
        <v>223</v>
      </c>
      <c r="B52" s="228">
        <v>0</v>
      </c>
      <c r="C52" s="228">
        <v>0</v>
      </c>
      <c r="D52" s="234">
        <f>B52-C52</f>
        <v>0</v>
      </c>
      <c r="E52" s="210"/>
      <c r="F52" s="226" t="s">
        <v>233</v>
      </c>
      <c r="G52" s="228">
        <v>0</v>
      </c>
      <c r="H52" s="228">
        <v>0</v>
      </c>
      <c r="I52" s="238">
        <f t="shared" si="3"/>
        <v>0</v>
      </c>
    </row>
    <row r="53" spans="1:9" ht="15">
      <c r="A53" s="218" t="s">
        <v>213</v>
      </c>
      <c r="B53" s="228">
        <v>0</v>
      </c>
      <c r="C53" s="228">
        <v>0</v>
      </c>
      <c r="D53" s="234">
        <f>B53-C53</f>
        <v>0</v>
      </c>
      <c r="E53" s="210"/>
      <c r="F53" s="226"/>
      <c r="G53" s="228"/>
      <c r="H53" s="228"/>
      <c r="I53" s="238"/>
    </row>
    <row r="54" spans="1:9" ht="15">
      <c r="A54" s="218" t="s">
        <v>215</v>
      </c>
      <c r="B54" s="228">
        <v>0</v>
      </c>
      <c r="C54" s="228">
        <v>0</v>
      </c>
      <c r="D54" s="234">
        <f>B54-C54</f>
        <v>0</v>
      </c>
      <c r="E54" s="210"/>
      <c r="F54" s="226"/>
      <c r="G54" s="228"/>
      <c r="H54" s="228"/>
      <c r="I54" s="238"/>
    </row>
    <row r="55" spans="1:9" ht="15">
      <c r="A55" s="229" t="s">
        <v>186</v>
      </c>
      <c r="B55" s="230">
        <f>SUM(B51:B54)</f>
        <v>0</v>
      </c>
      <c r="C55" s="230">
        <f>SUM(C51:C54)</f>
        <v>0</v>
      </c>
      <c r="D55" s="237">
        <f>B55-C55</f>
        <v>0</v>
      </c>
      <c r="E55" s="210"/>
      <c r="F55" s="235" t="s">
        <v>186</v>
      </c>
      <c r="G55" s="228">
        <f>SUM(G38:G53)</f>
        <v>0</v>
      </c>
      <c r="H55" s="228">
        <f>SUM(H38:H53)</f>
        <v>0</v>
      </c>
      <c r="I55" s="238">
        <f t="shared" si="3"/>
        <v>0</v>
      </c>
    </row>
    <row r="56" spans="1:9" ht="15">
      <c r="A56" s="229"/>
      <c r="B56" s="228"/>
      <c r="C56" s="228"/>
      <c r="D56" s="233"/>
      <c r="E56" s="210"/>
      <c r="F56" s="235"/>
      <c r="G56" s="228"/>
      <c r="H56" s="228"/>
      <c r="I56" s="236"/>
    </row>
    <row r="57" spans="1:9" ht="15">
      <c r="A57" s="218" t="s">
        <v>234</v>
      </c>
      <c r="B57" s="228"/>
      <c r="C57" s="228"/>
      <c r="D57" s="233"/>
      <c r="E57" s="210"/>
      <c r="F57" s="226"/>
      <c r="G57" s="228"/>
      <c r="H57" s="228"/>
      <c r="I57" s="236"/>
    </row>
    <row r="58" spans="1:9" ht="15">
      <c r="A58" s="218" t="s">
        <v>221</v>
      </c>
      <c r="B58" s="228">
        <v>0</v>
      </c>
      <c r="C58" s="228">
        <v>0</v>
      </c>
      <c r="D58" s="234">
        <f>B58-C58</f>
        <v>0</v>
      </c>
      <c r="E58" s="210"/>
      <c r="F58" s="226"/>
      <c r="G58" s="228"/>
      <c r="H58" s="228"/>
      <c r="I58" s="236"/>
    </row>
    <row r="59" spans="1:9" ht="15">
      <c r="A59" s="218" t="s">
        <v>223</v>
      </c>
      <c r="B59" s="228">
        <v>0</v>
      </c>
      <c r="C59" s="228">
        <v>0</v>
      </c>
      <c r="D59" s="234">
        <f>B59-C59</f>
        <v>0</v>
      </c>
      <c r="E59" s="210"/>
      <c r="F59" s="226"/>
      <c r="G59" s="228"/>
      <c r="H59" s="228"/>
      <c r="I59" s="236"/>
    </row>
    <row r="60" spans="1:9" ht="15">
      <c r="A60" s="218" t="s">
        <v>213</v>
      </c>
      <c r="B60" s="228">
        <v>0</v>
      </c>
      <c r="C60" s="228">
        <v>0</v>
      </c>
      <c r="D60" s="234">
        <f>B60-C60</f>
        <v>0</v>
      </c>
      <c r="E60" s="210"/>
      <c r="F60" s="226"/>
      <c r="G60" s="228"/>
      <c r="H60" s="228"/>
      <c r="I60" s="236"/>
    </row>
    <row r="61" spans="1:9" ht="15">
      <c r="A61" s="229" t="s">
        <v>186</v>
      </c>
      <c r="B61" s="230">
        <f>SUM(B58:B60)</f>
        <v>0</v>
      </c>
      <c r="C61" s="230">
        <f>SUM(C58:C60)</f>
        <v>0</v>
      </c>
      <c r="D61" s="237">
        <f>B61-C61</f>
        <v>0</v>
      </c>
      <c r="E61" s="210"/>
      <c r="F61" s="235"/>
      <c r="G61" s="228"/>
      <c r="H61" s="228"/>
      <c r="I61" s="236"/>
    </row>
    <row r="62" spans="1:9" ht="15">
      <c r="A62" s="229"/>
      <c r="B62" s="228"/>
      <c r="C62" s="228"/>
      <c r="D62" s="233"/>
      <c r="E62" s="210"/>
      <c r="F62" s="235"/>
      <c r="G62" s="228"/>
      <c r="H62" s="228"/>
      <c r="I62" s="236"/>
    </row>
    <row r="63" spans="1:20" ht="15">
      <c r="A63" s="218" t="s">
        <v>235</v>
      </c>
      <c r="B63" s="228"/>
      <c r="C63" s="228"/>
      <c r="D63" s="233"/>
      <c r="E63" s="210"/>
      <c r="F63" s="235"/>
      <c r="G63" s="228"/>
      <c r="H63" s="228"/>
      <c r="I63" s="236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</row>
    <row r="64" spans="1:20" ht="15">
      <c r="A64" s="218" t="s">
        <v>236</v>
      </c>
      <c r="B64" s="228">
        <v>0</v>
      </c>
      <c r="C64" s="228">
        <v>0</v>
      </c>
      <c r="D64" s="234">
        <f>B64-C64</f>
        <v>0</v>
      </c>
      <c r="E64" s="210"/>
      <c r="F64" s="226"/>
      <c r="G64" s="228"/>
      <c r="H64" s="228"/>
      <c r="I64" s="236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</row>
    <row r="65" spans="1:20" ht="15">
      <c r="A65" s="218" t="s">
        <v>237</v>
      </c>
      <c r="B65" s="228">
        <v>0</v>
      </c>
      <c r="C65" s="228">
        <v>0</v>
      </c>
      <c r="D65" s="234">
        <f>B65-C65</f>
        <v>0</v>
      </c>
      <c r="E65" s="240"/>
      <c r="F65" s="210"/>
      <c r="G65" s="228"/>
      <c r="H65" s="228"/>
      <c r="I65" s="236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</row>
    <row r="66" spans="1:20" ht="15">
      <c r="A66" s="229" t="s">
        <v>186</v>
      </c>
      <c r="B66" s="230">
        <f>SUM(B64:B65)</f>
        <v>0</v>
      </c>
      <c r="C66" s="230">
        <f>SUM(C64:C65)</f>
        <v>0</v>
      </c>
      <c r="D66" s="237">
        <f>B66-C66</f>
        <v>0</v>
      </c>
      <c r="E66" s="240"/>
      <c r="F66" s="210"/>
      <c r="G66" s="228"/>
      <c r="H66" s="228"/>
      <c r="I66" s="236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</row>
    <row r="67" spans="1:9" ht="15">
      <c r="A67" s="229"/>
      <c r="B67" s="228"/>
      <c r="C67" s="228"/>
      <c r="D67" s="233"/>
      <c r="E67" s="240"/>
      <c r="F67" s="210"/>
      <c r="G67" s="228"/>
      <c r="H67" s="228"/>
      <c r="I67" s="236"/>
    </row>
    <row r="68" spans="1:9" ht="15">
      <c r="A68" s="218" t="s">
        <v>238</v>
      </c>
      <c r="B68" s="228"/>
      <c r="C68" s="228"/>
      <c r="D68" s="234"/>
      <c r="E68" s="240"/>
      <c r="F68" s="210" t="s">
        <v>238</v>
      </c>
      <c r="G68" s="228"/>
      <c r="H68" s="228"/>
      <c r="I68" s="236"/>
    </row>
    <row r="69" spans="1:9" s="241" customFormat="1" ht="15">
      <c r="A69" s="218" t="s">
        <v>239</v>
      </c>
      <c r="B69" s="228">
        <v>0</v>
      </c>
      <c r="C69" s="228">
        <v>0</v>
      </c>
      <c r="D69" s="234">
        <f aca="true" t="shared" si="4" ref="D69:D74">B69-C69</f>
        <v>0</v>
      </c>
      <c r="E69" s="240"/>
      <c r="F69" s="210" t="s">
        <v>239</v>
      </c>
      <c r="G69" s="228">
        <v>0</v>
      </c>
      <c r="H69" s="228">
        <v>0</v>
      </c>
      <c r="I69" s="238">
        <f>G69-H69</f>
        <v>0</v>
      </c>
    </row>
    <row r="70" spans="1:9" s="241" customFormat="1" ht="15">
      <c r="A70" s="218" t="s">
        <v>240</v>
      </c>
      <c r="B70" s="228">
        <v>0</v>
      </c>
      <c r="C70" s="228">
        <v>0</v>
      </c>
      <c r="D70" s="234">
        <f t="shared" si="4"/>
        <v>0</v>
      </c>
      <c r="E70" s="240"/>
      <c r="F70" s="210" t="s">
        <v>240</v>
      </c>
      <c r="G70" s="228">
        <v>0</v>
      </c>
      <c r="H70" s="228">
        <v>0</v>
      </c>
      <c r="I70" s="238">
        <f>G70-H70</f>
        <v>0</v>
      </c>
    </row>
    <row r="71" spans="1:9" s="241" customFormat="1" ht="15">
      <c r="A71" s="218" t="s">
        <v>209</v>
      </c>
      <c r="B71" s="228">
        <v>0</v>
      </c>
      <c r="C71" s="228">
        <v>0</v>
      </c>
      <c r="D71" s="234">
        <f t="shared" si="4"/>
        <v>0</v>
      </c>
      <c r="E71" s="240"/>
      <c r="F71" s="210" t="s">
        <v>241</v>
      </c>
      <c r="G71" s="228">
        <v>0</v>
      </c>
      <c r="H71" s="228">
        <v>0</v>
      </c>
      <c r="I71" s="238">
        <f>G71-H71</f>
        <v>0</v>
      </c>
    </row>
    <row r="72" spans="1:9" s="241" customFormat="1" ht="15">
      <c r="A72" s="218" t="s">
        <v>242</v>
      </c>
      <c r="B72" s="228">
        <v>0</v>
      </c>
      <c r="C72" s="228">
        <v>0</v>
      </c>
      <c r="D72" s="234">
        <f t="shared" si="4"/>
        <v>0</v>
      </c>
      <c r="E72" s="240"/>
      <c r="F72" s="210" t="s">
        <v>243</v>
      </c>
      <c r="G72" s="228">
        <v>0</v>
      </c>
      <c r="H72" s="228">
        <v>0</v>
      </c>
      <c r="I72" s="238">
        <f>G72-H72</f>
        <v>0</v>
      </c>
    </row>
    <row r="73" spans="1:9" s="241" customFormat="1" ht="15">
      <c r="A73" s="218" t="s">
        <v>244</v>
      </c>
      <c r="B73" s="228">
        <v>0</v>
      </c>
      <c r="C73" s="228">
        <v>0</v>
      </c>
      <c r="D73" s="234">
        <f t="shared" si="4"/>
        <v>0</v>
      </c>
      <c r="E73" s="240"/>
      <c r="F73" s="210"/>
      <c r="G73" s="228"/>
      <c r="H73" s="228"/>
      <c r="I73" s="238"/>
    </row>
    <row r="74" spans="1:9" s="241" customFormat="1" ht="15">
      <c r="A74" s="229" t="s">
        <v>186</v>
      </c>
      <c r="B74" s="230">
        <f>SUM(B69:B73)</f>
        <v>0</v>
      </c>
      <c r="C74" s="230">
        <f>SUM(C69:C73)</f>
        <v>0</v>
      </c>
      <c r="D74" s="237">
        <f t="shared" si="4"/>
        <v>0</v>
      </c>
      <c r="E74" s="240"/>
      <c r="F74" s="235" t="s">
        <v>186</v>
      </c>
      <c r="G74" s="228">
        <f>SUM(G69:G72)</f>
        <v>0</v>
      </c>
      <c r="H74" s="228">
        <f>SUM(H69:H72)</f>
        <v>0</v>
      </c>
      <c r="I74" s="238">
        <f>G74-H74</f>
        <v>0</v>
      </c>
    </row>
    <row r="75" spans="1:9" ht="15">
      <c r="A75" s="229"/>
      <c r="B75" s="228"/>
      <c r="C75" s="228"/>
      <c r="D75" s="233"/>
      <c r="E75" s="240"/>
      <c r="F75" s="210"/>
      <c r="G75" s="228"/>
      <c r="H75" s="228"/>
      <c r="I75" s="236"/>
    </row>
    <row r="76" spans="1:9" ht="15">
      <c r="A76" s="218" t="s">
        <v>245</v>
      </c>
      <c r="B76" s="228"/>
      <c r="C76" s="228"/>
      <c r="D76" s="234"/>
      <c r="E76" s="240"/>
      <c r="F76" s="210" t="s">
        <v>245</v>
      </c>
      <c r="G76" s="228"/>
      <c r="H76" s="228"/>
      <c r="I76" s="238"/>
    </row>
    <row r="77" spans="1:9" s="241" customFormat="1" ht="15">
      <c r="A77" s="218" t="s">
        <v>246</v>
      </c>
      <c r="B77" s="228">
        <v>0</v>
      </c>
      <c r="C77" s="228">
        <v>0</v>
      </c>
      <c r="D77" s="234">
        <f aca="true" t="shared" si="5" ref="D77:D82">B77-C77</f>
        <v>0</v>
      </c>
      <c r="E77" s="240"/>
      <c r="F77" s="210" t="s">
        <v>246</v>
      </c>
      <c r="G77" s="228">
        <v>0</v>
      </c>
      <c r="H77" s="228">
        <v>0</v>
      </c>
      <c r="I77" s="238">
        <f aca="true" t="shared" si="6" ref="I77:I82">G77-H77</f>
        <v>0</v>
      </c>
    </row>
    <row r="78" spans="1:9" s="241" customFormat="1" ht="15">
      <c r="A78" s="218" t="s">
        <v>247</v>
      </c>
      <c r="B78" s="228">
        <v>0</v>
      </c>
      <c r="C78" s="228">
        <v>0</v>
      </c>
      <c r="D78" s="234">
        <f t="shared" si="5"/>
        <v>0</v>
      </c>
      <c r="E78" s="240"/>
      <c r="F78" s="210" t="s">
        <v>248</v>
      </c>
      <c r="G78" s="228">
        <v>0</v>
      </c>
      <c r="H78" s="228">
        <v>0</v>
      </c>
      <c r="I78" s="238">
        <f t="shared" si="6"/>
        <v>0</v>
      </c>
    </row>
    <row r="79" spans="1:9" s="241" customFormat="1" ht="15">
      <c r="A79" s="218" t="s">
        <v>249</v>
      </c>
      <c r="B79" s="228">
        <v>0</v>
      </c>
      <c r="C79" s="228">
        <v>0</v>
      </c>
      <c r="D79" s="234">
        <f t="shared" si="5"/>
        <v>0</v>
      </c>
      <c r="E79" s="240"/>
      <c r="F79" s="210" t="s">
        <v>250</v>
      </c>
      <c r="G79" s="228">
        <v>0</v>
      </c>
      <c r="H79" s="228">
        <v>0</v>
      </c>
      <c r="I79" s="238">
        <f t="shared" si="6"/>
        <v>0</v>
      </c>
    </row>
    <row r="80" spans="1:9" s="241" customFormat="1" ht="15">
      <c r="A80" s="218" t="s">
        <v>209</v>
      </c>
      <c r="B80" s="228">
        <v>0</v>
      </c>
      <c r="C80" s="228">
        <v>0</v>
      </c>
      <c r="D80" s="234">
        <f t="shared" si="5"/>
        <v>0</v>
      </c>
      <c r="E80" s="240"/>
      <c r="F80" s="210" t="s">
        <v>251</v>
      </c>
      <c r="G80" s="228">
        <v>0</v>
      </c>
      <c r="H80" s="228">
        <v>0</v>
      </c>
      <c r="I80" s="238">
        <f t="shared" si="6"/>
        <v>0</v>
      </c>
    </row>
    <row r="81" spans="1:9" s="241" customFormat="1" ht="15">
      <c r="A81" s="218" t="s">
        <v>242</v>
      </c>
      <c r="B81" s="228">
        <v>0</v>
      </c>
      <c r="C81" s="228">
        <v>0</v>
      </c>
      <c r="D81" s="234">
        <f t="shared" si="5"/>
        <v>0</v>
      </c>
      <c r="E81" s="240"/>
      <c r="F81" s="210"/>
      <c r="G81" s="228"/>
      <c r="H81" s="228"/>
      <c r="I81" s="238"/>
    </row>
    <row r="82" spans="1:9" s="241" customFormat="1" ht="15">
      <c r="A82" s="229" t="s">
        <v>186</v>
      </c>
      <c r="B82" s="230">
        <f>SUM(B77:B81)</f>
        <v>0</v>
      </c>
      <c r="C82" s="230">
        <f>SUM(C77:C81)</f>
        <v>0</v>
      </c>
      <c r="D82" s="237">
        <f t="shared" si="5"/>
        <v>0</v>
      </c>
      <c r="E82" s="240"/>
      <c r="F82" s="235" t="s">
        <v>186</v>
      </c>
      <c r="G82" s="228">
        <f>SUM(G76:G80)</f>
        <v>0</v>
      </c>
      <c r="H82" s="228">
        <f>SUM(H76:H80)</f>
        <v>0</v>
      </c>
      <c r="I82" s="238">
        <f t="shared" si="6"/>
        <v>0</v>
      </c>
    </row>
    <row r="83" spans="1:9" ht="15">
      <c r="A83" s="229"/>
      <c r="B83" s="228"/>
      <c r="C83" s="228"/>
      <c r="D83" s="233"/>
      <c r="E83" s="240"/>
      <c r="F83" s="210"/>
      <c r="G83" s="228"/>
      <c r="H83" s="228"/>
      <c r="I83" s="236"/>
    </row>
    <row r="84" spans="1:9" ht="15">
      <c r="A84" s="229"/>
      <c r="B84" s="228"/>
      <c r="C84" s="228"/>
      <c r="D84" s="233"/>
      <c r="E84" s="240"/>
      <c r="F84" s="210"/>
      <c r="G84" s="228"/>
      <c r="H84" s="228"/>
      <c r="I84" s="236"/>
    </row>
    <row r="85" spans="1:9" ht="15">
      <c r="A85" s="218" t="s">
        <v>252</v>
      </c>
      <c r="B85" s="228"/>
      <c r="C85" s="228"/>
      <c r="D85" s="233"/>
      <c r="E85" s="210"/>
      <c r="F85" s="226" t="s">
        <v>253</v>
      </c>
      <c r="G85" s="228"/>
      <c r="H85" s="228"/>
      <c r="I85" s="236"/>
    </row>
    <row r="86" spans="1:9" ht="15">
      <c r="A86" s="218" t="s">
        <v>254</v>
      </c>
      <c r="B86" s="228">
        <v>0</v>
      </c>
      <c r="C86" s="228">
        <v>0</v>
      </c>
      <c r="D86" s="234">
        <f>B86-C86</f>
        <v>0</v>
      </c>
      <c r="E86" s="210"/>
      <c r="F86" s="226" t="s">
        <v>255</v>
      </c>
      <c r="G86" s="228">
        <v>0</v>
      </c>
      <c r="H86" s="228">
        <v>0</v>
      </c>
      <c r="I86" s="238">
        <f>G86-H86</f>
        <v>0</v>
      </c>
    </row>
    <row r="87" spans="1:9" ht="15">
      <c r="A87" s="218" t="s">
        <v>256</v>
      </c>
      <c r="B87" s="228">
        <v>0</v>
      </c>
      <c r="C87" s="228">
        <v>0</v>
      </c>
      <c r="D87" s="234">
        <f aca="true" t="shared" si="7" ref="D87:D98">B87-C87</f>
        <v>0</v>
      </c>
      <c r="E87" s="210"/>
      <c r="F87" s="226" t="s">
        <v>257</v>
      </c>
      <c r="G87" s="228">
        <v>0</v>
      </c>
      <c r="H87" s="228">
        <v>0</v>
      </c>
      <c r="I87" s="238">
        <f>G87-H87</f>
        <v>0</v>
      </c>
    </row>
    <row r="88" spans="1:9" ht="15">
      <c r="A88" s="218" t="s">
        <v>258</v>
      </c>
      <c r="B88" s="228">
        <v>0</v>
      </c>
      <c r="C88" s="228">
        <v>0</v>
      </c>
      <c r="D88" s="234">
        <f t="shared" si="7"/>
        <v>0</v>
      </c>
      <c r="E88" s="210"/>
      <c r="F88" s="235"/>
      <c r="G88" s="228"/>
      <c r="H88" s="228"/>
      <c r="I88" s="238"/>
    </row>
    <row r="89" spans="1:9" ht="15">
      <c r="A89" s="218" t="s">
        <v>259</v>
      </c>
      <c r="B89" s="228">
        <v>0</v>
      </c>
      <c r="C89" s="228">
        <v>0</v>
      </c>
      <c r="D89" s="234">
        <f t="shared" si="7"/>
        <v>0</v>
      </c>
      <c r="E89" s="210"/>
      <c r="F89" s="235" t="s">
        <v>186</v>
      </c>
      <c r="G89" s="228">
        <f>SUM(G86:G88)</f>
        <v>0</v>
      </c>
      <c r="H89" s="228">
        <f>SUM(H86:H88)</f>
        <v>0</v>
      </c>
      <c r="I89" s="238">
        <f>G89-H89</f>
        <v>0</v>
      </c>
    </row>
    <row r="90" spans="1:9" ht="15">
      <c r="A90" s="218" t="s">
        <v>260</v>
      </c>
      <c r="B90" s="228">
        <v>0</v>
      </c>
      <c r="C90" s="228">
        <v>0</v>
      </c>
      <c r="D90" s="234">
        <f t="shared" si="7"/>
        <v>0</v>
      </c>
      <c r="E90" s="210"/>
      <c r="F90" s="226"/>
      <c r="G90" s="228"/>
      <c r="H90" s="228"/>
      <c r="I90" s="236"/>
    </row>
    <row r="91" spans="1:9" ht="15">
      <c r="A91" s="218" t="s">
        <v>261</v>
      </c>
      <c r="B91" s="228">
        <v>0</v>
      </c>
      <c r="C91" s="228">
        <v>0</v>
      </c>
      <c r="D91" s="234">
        <f t="shared" si="7"/>
        <v>0</v>
      </c>
      <c r="E91" s="210"/>
      <c r="F91" s="226"/>
      <c r="G91" s="228"/>
      <c r="H91" s="228"/>
      <c r="I91" s="236"/>
    </row>
    <row r="92" spans="1:9" ht="15">
      <c r="A92" s="218" t="s">
        <v>262</v>
      </c>
      <c r="B92" s="228">
        <v>0</v>
      </c>
      <c r="C92" s="228">
        <v>0</v>
      </c>
      <c r="D92" s="234">
        <f t="shared" si="7"/>
        <v>0</v>
      </c>
      <c r="E92" s="210"/>
      <c r="F92" s="226"/>
      <c r="G92" s="228"/>
      <c r="H92" s="228"/>
      <c r="I92" s="236"/>
    </row>
    <row r="93" spans="1:9" ht="15">
      <c r="A93" s="218" t="s">
        <v>263</v>
      </c>
      <c r="B93" s="228">
        <v>0</v>
      </c>
      <c r="C93" s="228">
        <v>0</v>
      </c>
      <c r="D93" s="234">
        <f t="shared" si="7"/>
        <v>0</v>
      </c>
      <c r="E93" s="210"/>
      <c r="F93" s="226"/>
      <c r="G93" s="228"/>
      <c r="H93" s="228"/>
      <c r="I93" s="236"/>
    </row>
    <row r="94" spans="1:9" ht="15">
      <c r="A94" s="218" t="s">
        <v>264</v>
      </c>
      <c r="B94" s="228">
        <v>0</v>
      </c>
      <c r="C94" s="228">
        <v>0</v>
      </c>
      <c r="D94" s="234">
        <f t="shared" si="7"/>
        <v>0</v>
      </c>
      <c r="E94" s="210"/>
      <c r="F94" s="226"/>
      <c r="G94" s="228"/>
      <c r="H94" s="228"/>
      <c r="I94" s="236"/>
    </row>
    <row r="95" spans="1:9" ht="15">
      <c r="A95" s="218" t="s">
        <v>265</v>
      </c>
      <c r="B95" s="228">
        <v>0</v>
      </c>
      <c r="C95" s="228">
        <v>0</v>
      </c>
      <c r="D95" s="234">
        <f t="shared" si="7"/>
        <v>0</v>
      </c>
      <c r="E95" s="210"/>
      <c r="F95" s="226" t="s">
        <v>266</v>
      </c>
      <c r="G95" s="228"/>
      <c r="H95" s="228"/>
      <c r="I95" s="236"/>
    </row>
    <row r="96" spans="1:9" ht="15">
      <c r="A96" s="218" t="s">
        <v>267</v>
      </c>
      <c r="B96" s="228">
        <v>0</v>
      </c>
      <c r="C96" s="228">
        <v>0</v>
      </c>
      <c r="D96" s="234">
        <f t="shared" si="7"/>
        <v>0</v>
      </c>
      <c r="E96" s="210"/>
      <c r="F96" s="226" t="s">
        <v>268</v>
      </c>
      <c r="G96" s="228">
        <v>0</v>
      </c>
      <c r="H96" s="228">
        <v>0</v>
      </c>
      <c r="I96" s="238">
        <f>G96-H96</f>
        <v>0</v>
      </c>
    </row>
    <row r="97" spans="1:9" ht="15">
      <c r="A97" s="218" t="s">
        <v>269</v>
      </c>
      <c r="B97" s="228">
        <v>0</v>
      </c>
      <c r="C97" s="228">
        <v>0</v>
      </c>
      <c r="D97" s="234">
        <f t="shared" si="7"/>
        <v>0</v>
      </c>
      <c r="E97" s="210"/>
      <c r="F97" s="226"/>
      <c r="G97" s="228">
        <v>0</v>
      </c>
      <c r="H97" s="228">
        <v>0</v>
      </c>
      <c r="I97" s="238">
        <f>G97-H97</f>
        <v>0</v>
      </c>
    </row>
    <row r="98" spans="1:9" ht="15">
      <c r="A98" s="229" t="s">
        <v>186</v>
      </c>
      <c r="B98" s="242">
        <f>SUM(B86:B97)</f>
        <v>0</v>
      </c>
      <c r="C98" s="242">
        <f>SUM(C86:C97)</f>
        <v>0</v>
      </c>
      <c r="D98" s="237">
        <f t="shared" si="7"/>
        <v>0</v>
      </c>
      <c r="E98" s="210"/>
      <c r="F98" s="226"/>
      <c r="G98" s="228"/>
      <c r="H98" s="228"/>
      <c r="I98" s="238"/>
    </row>
    <row r="99" spans="1:9" ht="15">
      <c r="A99" s="229"/>
      <c r="B99" s="243"/>
      <c r="C99" s="243"/>
      <c r="D99" s="244"/>
      <c r="E99" s="210"/>
      <c r="F99" s="235" t="s">
        <v>186</v>
      </c>
      <c r="G99" s="243">
        <f>SUM(G96:G98)</f>
        <v>0</v>
      </c>
      <c r="H99" s="243">
        <f>SUM(H96:H98)</f>
        <v>0</v>
      </c>
      <c r="I99" s="238">
        <f>G99-H99</f>
        <v>0</v>
      </c>
    </row>
    <row r="100" spans="1:9" ht="15">
      <c r="A100" s="218" t="s">
        <v>76</v>
      </c>
      <c r="B100" s="243"/>
      <c r="C100" s="243"/>
      <c r="D100" s="244"/>
      <c r="E100" s="210"/>
      <c r="F100" s="226"/>
      <c r="G100" s="243"/>
      <c r="H100" s="243"/>
      <c r="I100" s="236"/>
    </row>
    <row r="101" spans="1:9" ht="15">
      <c r="A101" s="218" t="s">
        <v>270</v>
      </c>
      <c r="B101" s="243">
        <v>0</v>
      </c>
      <c r="C101" s="243">
        <v>0</v>
      </c>
      <c r="D101" s="245">
        <f>B101-C101</f>
        <v>0</v>
      </c>
      <c r="E101" s="210"/>
      <c r="F101" s="226"/>
      <c r="G101" s="243"/>
      <c r="H101" s="243"/>
      <c r="I101" s="236"/>
    </row>
    <row r="102" spans="1:9" ht="15">
      <c r="A102" s="218" t="s">
        <v>271</v>
      </c>
      <c r="B102" s="243">
        <v>0</v>
      </c>
      <c r="C102" s="243">
        <v>0</v>
      </c>
      <c r="D102" s="245">
        <f>B102-C102</f>
        <v>0</v>
      </c>
      <c r="E102" s="210"/>
      <c r="F102" s="226"/>
      <c r="G102" s="243"/>
      <c r="H102" s="243"/>
      <c r="I102" s="236"/>
    </row>
    <row r="103" spans="1:9" ht="15">
      <c r="A103" s="218" t="s">
        <v>272</v>
      </c>
      <c r="B103" s="243">
        <v>0</v>
      </c>
      <c r="C103" s="243">
        <v>0</v>
      </c>
      <c r="D103" s="245">
        <f>B103-C103</f>
        <v>0</v>
      </c>
      <c r="E103" s="210"/>
      <c r="F103" s="226"/>
      <c r="G103" s="243"/>
      <c r="H103" s="243"/>
      <c r="I103" s="236"/>
    </row>
    <row r="104" spans="1:9" ht="15">
      <c r="A104" s="218" t="s">
        <v>273</v>
      </c>
      <c r="B104" s="243">
        <v>0</v>
      </c>
      <c r="C104" s="243">
        <v>0</v>
      </c>
      <c r="D104" s="245">
        <f>B104-C104</f>
        <v>0</v>
      </c>
      <c r="E104" s="210"/>
      <c r="F104" s="226"/>
      <c r="G104" s="243"/>
      <c r="H104" s="243"/>
      <c r="I104" s="236"/>
    </row>
    <row r="105" spans="1:9" ht="15">
      <c r="A105" s="229" t="s">
        <v>186</v>
      </c>
      <c r="B105" s="242">
        <f>SUM(B101:B104)</f>
        <v>0</v>
      </c>
      <c r="C105" s="242">
        <f>SUM(C101:C104)</f>
        <v>0</v>
      </c>
      <c r="D105" s="246">
        <f>B105-C105</f>
        <v>0</v>
      </c>
      <c r="E105" s="210"/>
      <c r="F105" s="226"/>
      <c r="G105" s="228"/>
      <c r="H105" s="228"/>
      <c r="I105" s="236"/>
    </row>
    <row r="106" spans="1:9" ht="15">
      <c r="A106" s="229"/>
      <c r="B106" s="243"/>
      <c r="C106" s="243"/>
      <c r="D106" s="244"/>
      <c r="E106" s="210"/>
      <c r="F106" s="226"/>
      <c r="G106" s="243"/>
      <c r="H106" s="243"/>
      <c r="I106" s="236"/>
    </row>
    <row r="107" spans="1:9" ht="15">
      <c r="A107" s="218" t="s">
        <v>274</v>
      </c>
      <c r="B107" s="243"/>
      <c r="C107" s="243"/>
      <c r="D107" s="244"/>
      <c r="E107" s="210"/>
      <c r="F107" s="226"/>
      <c r="G107" s="243"/>
      <c r="H107" s="243"/>
      <c r="I107" s="236"/>
    </row>
    <row r="108" spans="1:9" ht="15">
      <c r="A108" s="218" t="s">
        <v>275</v>
      </c>
      <c r="B108" s="243">
        <v>0</v>
      </c>
      <c r="C108" s="243">
        <v>0</v>
      </c>
      <c r="D108" s="245">
        <f>B108-C108</f>
        <v>0</v>
      </c>
      <c r="E108" s="210"/>
      <c r="F108" s="226"/>
      <c r="G108" s="243"/>
      <c r="H108" s="243"/>
      <c r="I108" s="236"/>
    </row>
    <row r="109" spans="1:9" ht="15">
      <c r="A109" s="218" t="s">
        <v>276</v>
      </c>
      <c r="B109" s="243">
        <v>0</v>
      </c>
      <c r="C109" s="243">
        <v>0</v>
      </c>
      <c r="D109" s="245">
        <f>B109-C109</f>
        <v>0</v>
      </c>
      <c r="E109" s="210"/>
      <c r="F109" s="226"/>
      <c r="G109" s="243"/>
      <c r="H109" s="243"/>
      <c r="I109" s="236"/>
    </row>
    <row r="110" spans="1:9" ht="15">
      <c r="A110" s="229" t="s">
        <v>186</v>
      </c>
      <c r="B110" s="242">
        <f>SUM(B108:B109)</f>
        <v>0</v>
      </c>
      <c r="C110" s="242">
        <f>SUM(C108:C109)</f>
        <v>0</v>
      </c>
      <c r="D110" s="246">
        <f>B110-C110</f>
        <v>0</v>
      </c>
      <c r="E110" s="210"/>
      <c r="F110" s="226"/>
      <c r="G110" s="228"/>
      <c r="H110" s="228"/>
      <c r="I110" s="236"/>
    </row>
    <row r="111" spans="1:9" ht="15">
      <c r="A111" s="218"/>
      <c r="B111" s="243"/>
      <c r="C111" s="243"/>
      <c r="D111" s="244"/>
      <c r="E111" s="210"/>
      <c r="F111" s="226"/>
      <c r="G111" s="243"/>
      <c r="H111" s="243"/>
      <c r="I111" s="236"/>
    </row>
    <row r="112" spans="1:9" ht="15">
      <c r="A112" s="218" t="s">
        <v>277</v>
      </c>
      <c r="B112" s="243"/>
      <c r="C112" s="243"/>
      <c r="D112" s="244"/>
      <c r="E112" s="210"/>
      <c r="F112" s="226"/>
      <c r="G112" s="243"/>
      <c r="H112" s="243"/>
      <c r="I112" s="236"/>
    </row>
    <row r="113" spans="1:9" ht="15">
      <c r="A113" s="218" t="s">
        <v>278</v>
      </c>
      <c r="B113" s="243">
        <v>0</v>
      </c>
      <c r="C113" s="243">
        <v>0</v>
      </c>
      <c r="D113" s="245">
        <f>B113-C113</f>
        <v>0</v>
      </c>
      <c r="E113" s="210"/>
      <c r="F113" s="226"/>
      <c r="G113" s="243"/>
      <c r="H113" s="243"/>
      <c r="I113" s="236"/>
    </row>
    <row r="114" spans="1:9" ht="15">
      <c r="A114" s="218" t="s">
        <v>279</v>
      </c>
      <c r="B114" s="243">
        <v>0</v>
      </c>
      <c r="C114" s="243">
        <v>0</v>
      </c>
      <c r="D114" s="245">
        <f>B114-C114</f>
        <v>0</v>
      </c>
      <c r="E114" s="210"/>
      <c r="F114" s="226"/>
      <c r="G114" s="243"/>
      <c r="H114" s="243"/>
      <c r="I114" s="236"/>
    </row>
    <row r="115" spans="1:9" ht="15">
      <c r="A115" s="218" t="s">
        <v>280</v>
      </c>
      <c r="B115" s="243">
        <v>0</v>
      </c>
      <c r="C115" s="243">
        <v>0</v>
      </c>
      <c r="D115" s="245">
        <f>B115-C115</f>
        <v>0</v>
      </c>
      <c r="E115" s="210"/>
      <c r="F115" s="226"/>
      <c r="G115" s="243"/>
      <c r="H115" s="243"/>
      <c r="I115" s="236"/>
    </row>
    <row r="116" spans="1:9" ht="15">
      <c r="A116" s="229" t="s">
        <v>186</v>
      </c>
      <c r="B116" s="242">
        <f>SUM(B113:B115)</f>
        <v>0</v>
      </c>
      <c r="C116" s="242">
        <f>SUM(C113:C115)</f>
        <v>0</v>
      </c>
      <c r="D116" s="246">
        <f>B116-C116</f>
        <v>0</v>
      </c>
      <c r="E116" s="210"/>
      <c r="F116" s="226"/>
      <c r="G116" s="228"/>
      <c r="H116" s="228"/>
      <c r="I116" s="236"/>
    </row>
    <row r="117" spans="1:9" ht="15.75" thickBot="1">
      <c r="A117" s="229"/>
      <c r="B117" s="247"/>
      <c r="C117" s="247"/>
      <c r="D117" s="248"/>
      <c r="E117" s="210"/>
      <c r="F117" s="226"/>
      <c r="G117" s="247"/>
      <c r="H117" s="247"/>
      <c r="I117" s="249"/>
    </row>
    <row r="118" spans="1:9" ht="15.75" thickBot="1">
      <c r="A118" s="250" t="s">
        <v>281</v>
      </c>
      <c r="B118" s="251">
        <f>B12+B24+B29+B36+B41+B48+B55+B61+B66+B74+B82+B98+B105+B110+B116</f>
        <v>0</v>
      </c>
      <c r="C118" s="251">
        <f>C12+C24+C29+C36+C41+C48+C55+C61+C66+C74+C82+C98+C105+C110+C116</f>
        <v>0</v>
      </c>
      <c r="D118" s="252"/>
      <c r="E118" s="253"/>
      <c r="F118" s="254" t="s">
        <v>282</v>
      </c>
      <c r="G118" s="255">
        <f>G16+G32+G55+G74+G82+G89+G99</f>
        <v>0</v>
      </c>
      <c r="H118" s="255">
        <f>H16+H32+H55+H74+H82+H89+H99</f>
        <v>0</v>
      </c>
      <c r="I118" s="256">
        <f>G118-H118</f>
        <v>0</v>
      </c>
    </row>
    <row r="119" spans="1:10" ht="15.75" thickBot="1">
      <c r="A119" s="257"/>
      <c r="B119" s="258"/>
      <c r="C119" s="258"/>
      <c r="D119" s="258"/>
      <c r="E119" s="258"/>
      <c r="F119" s="259" t="s">
        <v>283</v>
      </c>
      <c r="G119" s="260">
        <f>B118-G118</f>
        <v>0</v>
      </c>
      <c r="H119" s="260">
        <f>C118-H118</f>
        <v>0</v>
      </c>
      <c r="I119" s="260">
        <f>D118-I118</f>
        <v>0</v>
      </c>
      <c r="J119" s="241"/>
    </row>
    <row r="120" spans="1:9" ht="15.75" thickTop="1">
      <c r="A120" s="261"/>
      <c r="B120" s="262"/>
      <c r="C120" s="262"/>
      <c r="D120" s="262"/>
      <c r="E120" s="262"/>
      <c r="F120" s="262"/>
      <c r="G120" s="263"/>
      <c r="H120" s="263"/>
      <c r="I120" s="264"/>
    </row>
    <row r="121" spans="1:9" ht="15">
      <c r="A121" s="265" t="s">
        <v>284</v>
      </c>
      <c r="B121" s="266"/>
      <c r="C121" s="267"/>
      <c r="D121" s="268"/>
      <c r="E121" s="210"/>
      <c r="F121" s="269" t="s">
        <v>285</v>
      </c>
      <c r="G121" s="266"/>
      <c r="H121" s="267"/>
      <c r="I121" s="270"/>
    </row>
    <row r="122" spans="1:9" ht="15">
      <c r="A122" s="271"/>
      <c r="B122" s="272"/>
      <c r="C122" s="273"/>
      <c r="D122" s="274"/>
      <c r="E122" s="210"/>
      <c r="F122" s="275"/>
      <c r="G122" s="272"/>
      <c r="H122" s="273"/>
      <c r="I122" s="276"/>
    </row>
    <row r="123" spans="1:9" ht="15">
      <c r="A123" s="277"/>
      <c r="B123" s="278"/>
      <c r="C123" s="278"/>
      <c r="D123" s="278"/>
      <c r="E123" s="278"/>
      <c r="F123" s="278"/>
      <c r="G123" s="278"/>
      <c r="H123" s="278"/>
      <c r="I123" s="279"/>
    </row>
    <row r="124" spans="1:9" ht="15">
      <c r="A124" s="280" t="s">
        <v>286</v>
      </c>
      <c r="B124" s="281"/>
      <c r="C124" s="281"/>
      <c r="D124" s="281"/>
      <c r="E124" s="281"/>
      <c r="F124" s="281" t="s">
        <v>287</v>
      </c>
      <c r="G124" s="281"/>
      <c r="H124" s="281"/>
      <c r="I124" s="282"/>
    </row>
    <row r="125" spans="1:9" ht="15.75" thickBot="1">
      <c r="A125" s="283"/>
      <c r="B125" s="284"/>
      <c r="C125" s="284"/>
      <c r="D125" s="284"/>
      <c r="E125" s="284"/>
      <c r="F125" s="284"/>
      <c r="G125" s="284"/>
      <c r="H125" s="284"/>
      <c r="I125" s="285"/>
    </row>
    <row r="126" spans="1:9" ht="16.5" thickBot="1" thickTop="1">
      <c r="A126" s="286"/>
      <c r="B126" s="287"/>
      <c r="C126" s="287"/>
      <c r="D126" s="287"/>
      <c r="E126" s="287"/>
      <c r="F126" s="287"/>
      <c r="G126" s="287"/>
      <c r="H126" s="287"/>
      <c r="I126" s="288"/>
    </row>
    <row r="127" spans="1:9" ht="16.5" thickBot="1" thickTop="1">
      <c r="A127" s="289"/>
      <c r="B127" s="290"/>
      <c r="C127" s="290"/>
      <c r="D127" s="290"/>
      <c r="E127" s="290"/>
      <c r="F127" s="290"/>
      <c r="G127" s="290"/>
      <c r="H127" s="290"/>
      <c r="I127" s="291"/>
    </row>
    <row r="128" spans="1:9" ht="15.75" thickTop="1">
      <c r="A128" s="203"/>
      <c r="B128" s="203"/>
      <c r="C128" s="203"/>
      <c r="D128" s="203"/>
      <c r="E128" s="203"/>
      <c r="F128" s="203"/>
      <c r="G128" s="203"/>
      <c r="H128" s="203"/>
      <c r="I128" s="203"/>
    </row>
  </sheetData>
  <sheetProtection password="DFE6" sheet="1" objects="1" scenarios="1" selectLockedCells="1"/>
  <mergeCells count="3">
    <mergeCell ref="A1:I2"/>
    <mergeCell ref="A4:D5"/>
    <mergeCell ref="F4:I5"/>
  </mergeCells>
  <printOptions horizontalCentered="1" verticalCentered="1"/>
  <pageMargins left="0.7874015748031497" right="0.2755905511811024" top="0.35433070866141736" bottom="0.1968503937007874" header="0.15748031496062992" footer="0.11811023622047245"/>
  <pageSetup fitToHeight="0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9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6.00390625" style="318" customWidth="1"/>
    <col min="2" max="2" width="36.28125" style="318" bestFit="1" customWidth="1"/>
    <col min="3" max="3" width="28.7109375" style="318" bestFit="1" customWidth="1"/>
    <col min="4" max="4" width="42.421875" style="318" bestFit="1" customWidth="1"/>
    <col min="5" max="5" width="9.421875" style="318" bestFit="1" customWidth="1"/>
    <col min="6" max="6" width="6.8515625" style="318" bestFit="1" customWidth="1"/>
    <col min="7" max="7" width="22.00390625" style="318" bestFit="1" customWidth="1"/>
    <col min="8" max="8" width="7.00390625" style="318" bestFit="1" customWidth="1"/>
    <col min="9" max="9" width="4.421875" style="318" bestFit="1" customWidth="1"/>
    <col min="10" max="10" width="5.140625" style="318" bestFit="1" customWidth="1"/>
    <col min="11" max="16384" width="11.421875" style="318" customWidth="1"/>
  </cols>
  <sheetData>
    <row r="1" ht="27" customHeight="1" thickBot="1"/>
    <row r="2" spans="2:10" ht="27" customHeight="1">
      <c r="B2" s="319"/>
      <c r="C2" s="320"/>
      <c r="D2" s="321"/>
      <c r="E2" s="322" t="s">
        <v>295</v>
      </c>
      <c r="F2" s="323"/>
      <c r="G2" s="324" t="s">
        <v>120</v>
      </c>
      <c r="H2" s="324"/>
      <c r="I2" s="325"/>
      <c r="J2" s="326"/>
    </row>
    <row r="3" spans="2:10" ht="27" customHeight="1" thickBot="1">
      <c r="B3" s="327"/>
      <c r="C3" s="328"/>
      <c r="D3" s="329" t="s">
        <v>296</v>
      </c>
      <c r="E3" s="330"/>
      <c r="F3" s="331"/>
      <c r="G3" s="332"/>
      <c r="H3" s="333"/>
      <c r="I3" s="334"/>
      <c r="J3" s="335"/>
    </row>
    <row r="4" spans="2:10" ht="27" customHeight="1">
      <c r="B4" s="336" t="s">
        <v>297</v>
      </c>
      <c r="C4" s="336"/>
      <c r="D4" s="336"/>
      <c r="E4" s="336"/>
      <c r="F4" s="336"/>
      <c r="G4" s="336"/>
      <c r="H4" s="336"/>
      <c r="I4" s="337" t="s">
        <v>298</v>
      </c>
      <c r="J4" s="337" t="s">
        <v>14</v>
      </c>
    </row>
    <row r="5" spans="2:10" ht="24.75" customHeight="1">
      <c r="B5" s="338"/>
      <c r="C5" s="338"/>
      <c r="D5" s="338"/>
      <c r="E5" s="338"/>
      <c r="F5" s="338"/>
      <c r="G5" s="338"/>
      <c r="H5" s="338"/>
      <c r="I5" s="338"/>
      <c r="J5" s="338"/>
    </row>
    <row r="6" spans="2:10" ht="12.75">
      <c r="B6" s="339" t="s">
        <v>299</v>
      </c>
      <c r="C6" s="339"/>
      <c r="D6" s="339" t="s">
        <v>300</v>
      </c>
      <c r="E6" s="339" t="s">
        <v>301</v>
      </c>
      <c r="F6" s="340" t="s">
        <v>63</v>
      </c>
      <c r="G6" s="341" t="s">
        <v>302</v>
      </c>
      <c r="H6" s="341" t="s">
        <v>303</v>
      </c>
      <c r="I6" s="342"/>
      <c r="J6" s="343"/>
    </row>
    <row r="7" spans="2:10" ht="12.75">
      <c r="B7" s="344" t="s">
        <v>304</v>
      </c>
      <c r="C7" s="344"/>
      <c r="D7" s="344" t="s">
        <v>305</v>
      </c>
      <c r="E7" s="344"/>
      <c r="F7" s="345">
        <v>1</v>
      </c>
      <c r="G7" s="346"/>
      <c r="H7" s="346"/>
      <c r="I7" s="342"/>
      <c r="J7" s="343"/>
    </row>
    <row r="8" spans="2:10" ht="12.75">
      <c r="B8" s="344" t="s">
        <v>306</v>
      </c>
      <c r="C8" s="344"/>
      <c r="D8" s="344" t="s">
        <v>307</v>
      </c>
      <c r="E8" s="344"/>
      <c r="F8" s="345">
        <v>1</v>
      </c>
      <c r="G8" s="346"/>
      <c r="H8" s="346"/>
      <c r="I8" s="342"/>
      <c r="J8" s="343"/>
    </row>
    <row r="9" spans="2:10" ht="12.75">
      <c r="B9" s="344" t="s">
        <v>308</v>
      </c>
      <c r="C9" s="344"/>
      <c r="D9" s="344" t="s">
        <v>309</v>
      </c>
      <c r="E9" s="344"/>
      <c r="F9" s="345">
        <v>1</v>
      </c>
      <c r="G9" s="346"/>
      <c r="H9" s="346"/>
      <c r="I9" s="342"/>
      <c r="J9" s="343"/>
    </row>
    <row r="10" spans="2:10" ht="12.75">
      <c r="B10" s="344" t="s">
        <v>310</v>
      </c>
      <c r="C10" s="344"/>
      <c r="D10" s="344" t="s">
        <v>311</v>
      </c>
      <c r="E10" s="344"/>
      <c r="F10" s="345">
        <v>1</v>
      </c>
      <c r="G10" s="346"/>
      <c r="H10" s="346"/>
      <c r="I10" s="342"/>
      <c r="J10" s="343"/>
    </row>
    <row r="11" spans="2:10" ht="12.75">
      <c r="B11" s="344" t="s">
        <v>134</v>
      </c>
      <c r="C11" s="344"/>
      <c r="D11" s="344" t="s">
        <v>312</v>
      </c>
      <c r="E11" s="344"/>
      <c r="F11" s="345">
        <v>1</v>
      </c>
      <c r="G11" s="346"/>
      <c r="H11" s="346"/>
      <c r="I11" s="342"/>
      <c r="J11" s="343" t="s">
        <v>313</v>
      </c>
    </row>
    <row r="12" spans="2:10" ht="15.75">
      <c r="B12" s="347" t="s">
        <v>314</v>
      </c>
      <c r="C12" s="348"/>
      <c r="D12" s="348"/>
      <c r="E12" s="348"/>
      <c r="F12" s="348"/>
      <c r="G12" s="349"/>
      <c r="H12" s="349"/>
      <c r="I12" s="348"/>
      <c r="J12" s="350"/>
    </row>
    <row r="13" spans="2:10" ht="12.75">
      <c r="B13" s="338"/>
      <c r="C13" s="338"/>
      <c r="D13" s="338"/>
      <c r="E13" s="338"/>
      <c r="F13" s="338"/>
      <c r="G13" s="351"/>
      <c r="H13" s="351"/>
      <c r="I13" s="338"/>
      <c r="J13" s="338"/>
    </row>
    <row r="14" spans="2:10" ht="12.75">
      <c r="B14" s="339" t="s">
        <v>299</v>
      </c>
      <c r="C14" s="339"/>
      <c r="D14" s="339" t="s">
        <v>300</v>
      </c>
      <c r="E14" s="339"/>
      <c r="F14" s="340" t="s">
        <v>63</v>
      </c>
      <c r="G14" s="352" t="s">
        <v>302</v>
      </c>
      <c r="H14" s="352"/>
      <c r="I14" s="342"/>
      <c r="J14" s="343"/>
    </row>
    <row r="15" spans="2:10" ht="12.75">
      <c r="B15" s="344" t="s">
        <v>308</v>
      </c>
      <c r="C15" s="344"/>
      <c r="D15" s="344" t="s">
        <v>309</v>
      </c>
      <c r="E15" s="344"/>
      <c r="F15" s="345">
        <v>1</v>
      </c>
      <c r="G15" s="346"/>
      <c r="H15" s="346"/>
      <c r="I15" s="342"/>
      <c r="J15" s="343"/>
    </row>
    <row r="16" spans="2:10" ht="12.75">
      <c r="B16" s="344" t="s">
        <v>315</v>
      </c>
      <c r="C16" s="344"/>
      <c r="D16" s="344" t="s">
        <v>316</v>
      </c>
      <c r="E16" s="344"/>
      <c r="F16" s="345">
        <v>1</v>
      </c>
      <c r="G16" s="346"/>
      <c r="H16" s="346"/>
      <c r="I16" s="342"/>
      <c r="J16" s="343"/>
    </row>
    <row r="17" spans="2:10" ht="12.75">
      <c r="B17" s="344" t="s">
        <v>317</v>
      </c>
      <c r="C17" s="344"/>
      <c r="D17" s="344" t="s">
        <v>318</v>
      </c>
      <c r="E17" s="344"/>
      <c r="F17" s="345">
        <v>1</v>
      </c>
      <c r="G17" s="346"/>
      <c r="H17" s="346"/>
      <c r="I17" s="342"/>
      <c r="J17" s="343"/>
    </row>
    <row r="18" spans="2:10" ht="12.75">
      <c r="B18" s="344" t="s">
        <v>319</v>
      </c>
      <c r="C18" s="344"/>
      <c r="D18" s="344" t="s">
        <v>320</v>
      </c>
      <c r="E18" s="344"/>
      <c r="F18" s="345">
        <v>1</v>
      </c>
      <c r="G18" s="346"/>
      <c r="H18" s="346"/>
      <c r="I18" s="342"/>
      <c r="J18" s="343"/>
    </row>
    <row r="19" spans="2:10" ht="12.75">
      <c r="B19" s="344"/>
      <c r="C19" s="344" t="s">
        <v>321</v>
      </c>
      <c r="D19" s="344"/>
      <c r="E19" s="344"/>
      <c r="F19" s="345" t="s">
        <v>322</v>
      </c>
      <c r="G19" s="346"/>
      <c r="H19" s="346"/>
      <c r="I19" s="342"/>
      <c r="J19" s="343"/>
    </row>
    <row r="20" spans="2:10" ht="12.75">
      <c r="B20" s="344" t="s">
        <v>323</v>
      </c>
      <c r="C20" s="344"/>
      <c r="D20" s="344" t="s">
        <v>324</v>
      </c>
      <c r="E20" s="344"/>
      <c r="F20" s="345">
        <v>1</v>
      </c>
      <c r="G20" s="346"/>
      <c r="H20" s="346"/>
      <c r="I20" s="342"/>
      <c r="J20" s="343"/>
    </row>
    <row r="21" spans="2:10" ht="12.75">
      <c r="B21" s="344"/>
      <c r="C21" s="344" t="s">
        <v>325</v>
      </c>
      <c r="D21" s="344" t="s">
        <v>326</v>
      </c>
      <c r="E21" s="344"/>
      <c r="F21" s="345" t="s">
        <v>327</v>
      </c>
      <c r="G21" s="346"/>
      <c r="H21" s="346"/>
      <c r="I21" s="342"/>
      <c r="J21" s="343"/>
    </row>
    <row r="22" spans="2:10" ht="12.75">
      <c r="B22" s="344"/>
      <c r="C22" s="344" t="s">
        <v>328</v>
      </c>
      <c r="D22" s="344" t="s">
        <v>329</v>
      </c>
      <c r="E22" s="344"/>
      <c r="F22" s="345" t="s">
        <v>330</v>
      </c>
      <c r="G22" s="346"/>
      <c r="H22" s="346"/>
      <c r="I22" s="342"/>
      <c r="J22" s="343"/>
    </row>
    <row r="23" spans="2:10" ht="12.75">
      <c r="B23" s="353"/>
      <c r="C23" s="353" t="s">
        <v>331</v>
      </c>
      <c r="D23" s="353" t="s">
        <v>332</v>
      </c>
      <c r="E23" s="353"/>
      <c r="F23" s="345" t="s">
        <v>322</v>
      </c>
      <c r="G23" s="346"/>
      <c r="H23" s="346"/>
      <c r="I23" s="342"/>
      <c r="J23" s="343"/>
    </row>
    <row r="24" spans="2:10" ht="12.75">
      <c r="B24" s="353"/>
      <c r="C24" s="353" t="s">
        <v>333</v>
      </c>
      <c r="D24" s="353" t="s">
        <v>334</v>
      </c>
      <c r="E24" s="353"/>
      <c r="F24" s="345" t="s">
        <v>335</v>
      </c>
      <c r="G24" s="346"/>
      <c r="H24" s="346"/>
      <c r="I24" s="342"/>
      <c r="J24" s="343"/>
    </row>
    <row r="25" spans="2:10" ht="12.75">
      <c r="B25" s="344" t="s">
        <v>336</v>
      </c>
      <c r="C25" s="344"/>
      <c r="D25" s="344" t="s">
        <v>337</v>
      </c>
      <c r="E25" s="344"/>
      <c r="F25" s="345">
        <v>1</v>
      </c>
      <c r="G25" s="346"/>
      <c r="H25" s="346"/>
      <c r="I25" s="342"/>
      <c r="J25" s="343"/>
    </row>
    <row r="26" spans="2:10" ht="12.75">
      <c r="B26" s="344" t="s">
        <v>338</v>
      </c>
      <c r="C26" s="344"/>
      <c r="D26" s="344" t="s">
        <v>339</v>
      </c>
      <c r="E26" s="344"/>
      <c r="F26" s="345">
        <v>1</v>
      </c>
      <c r="G26" s="346"/>
      <c r="H26" s="346"/>
      <c r="I26" s="342"/>
      <c r="J26" s="343"/>
    </row>
    <row r="27" spans="2:10" ht="12.75">
      <c r="B27" s="344" t="s">
        <v>340</v>
      </c>
      <c r="C27" s="344"/>
      <c r="D27" s="344" t="s">
        <v>341</v>
      </c>
      <c r="E27" s="344"/>
      <c r="F27" s="345">
        <v>1</v>
      </c>
      <c r="G27" s="346"/>
      <c r="H27" s="346"/>
      <c r="I27" s="342"/>
      <c r="J27" s="343"/>
    </row>
    <row r="28" spans="2:10" ht="12.75">
      <c r="B28" s="344" t="s">
        <v>342</v>
      </c>
      <c r="C28" s="344"/>
      <c r="D28" s="344" t="s">
        <v>343</v>
      </c>
      <c r="E28" s="344"/>
      <c r="F28" s="345">
        <v>1</v>
      </c>
      <c r="G28" s="346"/>
      <c r="H28" s="346"/>
      <c r="I28" s="342"/>
      <c r="J28" s="343"/>
    </row>
    <row r="29" spans="2:10" ht="12.75">
      <c r="B29" s="344"/>
      <c r="C29" s="344" t="s">
        <v>344</v>
      </c>
      <c r="D29" s="344" t="s">
        <v>345</v>
      </c>
      <c r="E29" s="344"/>
      <c r="F29" s="345">
        <v>1</v>
      </c>
      <c r="G29" s="346"/>
      <c r="H29" s="346"/>
      <c r="I29" s="342"/>
      <c r="J29" s="343"/>
    </row>
    <row r="30" spans="2:10" ht="12.75">
      <c r="B30" s="344" t="s">
        <v>346</v>
      </c>
      <c r="C30" s="344"/>
      <c r="D30" s="344" t="s">
        <v>347</v>
      </c>
      <c r="E30" s="344"/>
      <c r="F30" s="345">
        <v>1</v>
      </c>
      <c r="G30" s="346"/>
      <c r="H30" s="346"/>
      <c r="I30" s="342"/>
      <c r="J30" s="343"/>
    </row>
    <row r="31" spans="2:10" ht="12.75">
      <c r="B31" s="344"/>
      <c r="C31" s="344" t="s">
        <v>345</v>
      </c>
      <c r="D31" s="344"/>
      <c r="E31" s="344"/>
      <c r="F31" s="345">
        <v>2</v>
      </c>
      <c r="G31" s="346"/>
      <c r="H31" s="346"/>
      <c r="I31" s="342"/>
      <c r="J31" s="343"/>
    </row>
    <row r="32" spans="2:10" ht="12.75">
      <c r="B32" s="344" t="s">
        <v>348</v>
      </c>
      <c r="C32" s="353"/>
      <c r="D32" s="353" t="s">
        <v>349</v>
      </c>
      <c r="E32" s="353"/>
      <c r="F32" s="345">
        <v>1</v>
      </c>
      <c r="G32" s="346"/>
      <c r="H32" s="346"/>
      <c r="I32" s="342"/>
      <c r="J32" s="343"/>
    </row>
    <row r="33" spans="2:10" ht="12.75">
      <c r="B33" s="344"/>
      <c r="C33" s="353" t="s">
        <v>350</v>
      </c>
      <c r="D33" s="353" t="s">
        <v>351</v>
      </c>
      <c r="E33" s="353"/>
      <c r="F33" s="345"/>
      <c r="G33" s="346"/>
      <c r="H33" s="346"/>
      <c r="I33" s="342"/>
      <c r="J33" s="343"/>
    </row>
    <row r="34" spans="2:10" ht="12.75">
      <c r="B34" s="344"/>
      <c r="C34" s="353" t="s">
        <v>352</v>
      </c>
      <c r="D34" s="353" t="s">
        <v>353</v>
      </c>
      <c r="E34" s="353"/>
      <c r="F34" s="345" t="s">
        <v>354</v>
      </c>
      <c r="G34" s="346"/>
      <c r="H34" s="346"/>
      <c r="I34" s="342"/>
      <c r="J34" s="343"/>
    </row>
    <row r="35" spans="2:10" ht="15.75">
      <c r="B35" s="347" t="s">
        <v>355</v>
      </c>
      <c r="C35" s="348"/>
      <c r="D35" s="348"/>
      <c r="E35" s="348"/>
      <c r="F35" s="348"/>
      <c r="G35" s="349"/>
      <c r="H35" s="349"/>
      <c r="I35" s="348"/>
      <c r="J35" s="350"/>
    </row>
    <row r="36" spans="2:10" ht="12.75">
      <c r="B36" s="338"/>
      <c r="C36" s="338"/>
      <c r="D36" s="338"/>
      <c r="E36" s="338"/>
      <c r="F36" s="338"/>
      <c r="G36" s="351"/>
      <c r="H36" s="351"/>
      <c r="I36" s="338"/>
      <c r="J36" s="338"/>
    </row>
    <row r="37" spans="2:10" ht="12.75">
      <c r="B37" s="339" t="s">
        <v>299</v>
      </c>
      <c r="C37" s="339"/>
      <c r="D37" s="339" t="s">
        <v>300</v>
      </c>
      <c r="E37" s="339"/>
      <c r="F37" s="340" t="s">
        <v>63</v>
      </c>
      <c r="G37" s="352" t="s">
        <v>302</v>
      </c>
      <c r="H37" s="352"/>
      <c r="I37" s="342"/>
      <c r="J37" s="343"/>
    </row>
    <row r="38" spans="2:10" ht="12.75">
      <c r="B38" s="344" t="s">
        <v>356</v>
      </c>
      <c r="C38" s="344"/>
      <c r="D38" s="344" t="s">
        <v>357</v>
      </c>
      <c r="E38" s="344"/>
      <c r="F38" s="345">
        <v>1</v>
      </c>
      <c r="G38" s="346"/>
      <c r="H38" s="346"/>
      <c r="I38" s="342"/>
      <c r="J38" s="343"/>
    </row>
    <row r="39" spans="2:10" ht="12.75">
      <c r="B39" s="344" t="s">
        <v>358</v>
      </c>
      <c r="C39" s="344"/>
      <c r="D39" s="344" t="s">
        <v>359</v>
      </c>
      <c r="E39" s="344"/>
      <c r="F39" s="345">
        <v>1</v>
      </c>
      <c r="G39" s="346"/>
      <c r="H39" s="346"/>
      <c r="I39" s="342"/>
      <c r="J39" s="343"/>
    </row>
    <row r="40" spans="2:10" ht="12.75">
      <c r="B40" s="344" t="s">
        <v>360</v>
      </c>
      <c r="C40" s="344"/>
      <c r="D40" s="344" t="s">
        <v>361</v>
      </c>
      <c r="E40" s="344"/>
      <c r="F40" s="345">
        <v>1</v>
      </c>
      <c r="G40" s="346"/>
      <c r="H40" s="346"/>
      <c r="I40" s="342"/>
      <c r="J40" s="343"/>
    </row>
    <row r="41" spans="2:10" ht="12.75">
      <c r="B41" s="344" t="s">
        <v>362</v>
      </c>
      <c r="C41" s="344"/>
      <c r="D41" s="344" t="s">
        <v>363</v>
      </c>
      <c r="E41" s="344"/>
      <c r="F41" s="345">
        <v>1</v>
      </c>
      <c r="G41" s="346"/>
      <c r="H41" s="346"/>
      <c r="I41" s="342"/>
      <c r="J41" s="343"/>
    </row>
    <row r="42" spans="2:10" ht="12.75">
      <c r="B42" s="344" t="s">
        <v>364</v>
      </c>
      <c r="C42" s="344"/>
      <c r="D42" s="344" t="s">
        <v>365</v>
      </c>
      <c r="E42" s="344"/>
      <c r="F42" s="345">
        <v>1</v>
      </c>
      <c r="G42" s="346"/>
      <c r="H42" s="346"/>
      <c r="I42" s="342"/>
      <c r="J42" s="343"/>
    </row>
    <row r="43" spans="2:10" ht="12.75">
      <c r="B43" s="344" t="s">
        <v>366</v>
      </c>
      <c r="C43" s="344" t="s">
        <v>367</v>
      </c>
      <c r="D43" s="344"/>
      <c r="E43" s="344"/>
      <c r="F43" s="345">
        <v>1</v>
      </c>
      <c r="G43" s="346"/>
      <c r="H43" s="346"/>
      <c r="I43" s="342"/>
      <c r="J43" s="343"/>
    </row>
    <row r="44" spans="2:10" ht="12.75">
      <c r="B44" s="344"/>
      <c r="C44" s="344" t="s">
        <v>345</v>
      </c>
      <c r="D44" s="344"/>
      <c r="E44" s="344"/>
      <c r="F44" s="345">
        <v>4</v>
      </c>
      <c r="G44" s="346"/>
      <c r="H44" s="346"/>
      <c r="I44" s="342"/>
      <c r="J44" s="343"/>
    </row>
    <row r="45" spans="2:10" ht="15.75">
      <c r="B45" s="347" t="s">
        <v>368</v>
      </c>
      <c r="C45" s="348"/>
      <c r="D45" s="348"/>
      <c r="E45" s="348"/>
      <c r="F45" s="348"/>
      <c r="G45" s="349"/>
      <c r="H45" s="349"/>
      <c r="I45" s="348"/>
      <c r="J45" s="350"/>
    </row>
    <row r="46" spans="2:10" ht="12.75">
      <c r="B46" s="338"/>
      <c r="C46" s="338"/>
      <c r="D46" s="338"/>
      <c r="E46" s="338"/>
      <c r="F46" s="338"/>
      <c r="G46" s="351"/>
      <c r="H46" s="351"/>
      <c r="I46" s="338"/>
      <c r="J46" s="338"/>
    </row>
    <row r="47" spans="2:10" ht="12.75">
      <c r="B47" s="339" t="s">
        <v>299</v>
      </c>
      <c r="C47" s="339"/>
      <c r="D47" s="339" t="s">
        <v>300</v>
      </c>
      <c r="E47" s="339"/>
      <c r="F47" s="340" t="s">
        <v>63</v>
      </c>
      <c r="G47" s="352" t="s">
        <v>302</v>
      </c>
      <c r="H47" s="352"/>
      <c r="I47" s="342"/>
      <c r="J47" s="343"/>
    </row>
    <row r="48" spans="2:10" ht="12.75">
      <c r="B48" s="344" t="s">
        <v>147</v>
      </c>
      <c r="C48" s="344"/>
      <c r="D48" s="344" t="s">
        <v>369</v>
      </c>
      <c r="E48" s="344"/>
      <c r="F48" s="345">
        <v>1</v>
      </c>
      <c r="G48" s="346"/>
      <c r="H48" s="346"/>
      <c r="I48" s="342"/>
      <c r="J48" s="343"/>
    </row>
    <row r="49" spans="2:10" ht="12.75">
      <c r="B49" s="344" t="s">
        <v>86</v>
      </c>
      <c r="C49" s="344"/>
      <c r="D49" s="344" t="s">
        <v>370</v>
      </c>
      <c r="E49" s="344"/>
      <c r="F49" s="345">
        <v>1</v>
      </c>
      <c r="G49" s="346"/>
      <c r="H49" s="346"/>
      <c r="I49" s="342"/>
      <c r="J49" s="343"/>
    </row>
    <row r="50" spans="2:10" ht="12.75">
      <c r="B50" s="344" t="s">
        <v>71</v>
      </c>
      <c r="C50" s="344"/>
      <c r="D50" s="344" t="s">
        <v>371</v>
      </c>
      <c r="E50" s="344"/>
      <c r="F50" s="345">
        <v>1</v>
      </c>
      <c r="G50" s="346"/>
      <c r="H50" s="346"/>
      <c r="I50" s="342"/>
      <c r="J50" s="343"/>
    </row>
    <row r="51" spans="2:10" ht="12.75">
      <c r="B51" s="344" t="s">
        <v>372</v>
      </c>
      <c r="C51" s="344"/>
      <c r="D51" s="344" t="s">
        <v>373</v>
      </c>
      <c r="E51" s="344"/>
      <c r="F51" s="345">
        <v>1</v>
      </c>
      <c r="G51" s="346"/>
      <c r="H51" s="346"/>
      <c r="I51" s="342"/>
      <c r="J51" s="343"/>
    </row>
    <row r="52" spans="2:10" ht="12.75">
      <c r="B52" s="344"/>
      <c r="C52" s="344" t="s">
        <v>366</v>
      </c>
      <c r="D52" s="344"/>
      <c r="E52" s="344"/>
      <c r="F52" s="345">
        <v>6</v>
      </c>
      <c r="G52" s="346"/>
      <c r="H52" s="346"/>
      <c r="I52" s="342"/>
      <c r="J52" s="343"/>
    </row>
    <row r="53" spans="2:10" ht="15.75">
      <c r="B53" s="347" t="s">
        <v>374</v>
      </c>
      <c r="C53" s="348"/>
      <c r="D53" s="348"/>
      <c r="E53" s="348"/>
      <c r="F53" s="348"/>
      <c r="G53" s="349"/>
      <c r="H53" s="349"/>
      <c r="I53" s="348"/>
      <c r="J53" s="350"/>
    </row>
    <row r="54" spans="2:10" ht="12.75">
      <c r="B54" s="338"/>
      <c r="C54" s="338"/>
      <c r="D54" s="338"/>
      <c r="E54" s="338"/>
      <c r="F54" s="338"/>
      <c r="G54" s="351"/>
      <c r="H54" s="351"/>
      <c r="I54" s="338"/>
      <c r="J54" s="338"/>
    </row>
    <row r="55" spans="2:10" ht="12.75">
      <c r="B55" s="339" t="s">
        <v>299</v>
      </c>
      <c r="C55" s="339"/>
      <c r="D55" s="339" t="s">
        <v>300</v>
      </c>
      <c r="E55" s="339"/>
      <c r="F55" s="340" t="s">
        <v>63</v>
      </c>
      <c r="G55" s="352" t="s">
        <v>302</v>
      </c>
      <c r="H55" s="352"/>
      <c r="I55" s="342"/>
      <c r="J55" s="343"/>
    </row>
    <row r="56" spans="2:10" ht="12.75">
      <c r="B56" s="344" t="s">
        <v>375</v>
      </c>
      <c r="C56" s="344"/>
      <c r="D56" s="344" t="s">
        <v>376</v>
      </c>
      <c r="E56" s="344"/>
      <c r="F56" s="345">
        <v>1</v>
      </c>
      <c r="G56" s="346"/>
      <c r="H56" s="346"/>
      <c r="I56" s="342"/>
      <c r="J56" s="343"/>
    </row>
    <row r="57" spans="2:10" ht="12.75">
      <c r="B57" s="344" t="s">
        <v>377</v>
      </c>
      <c r="C57" s="344"/>
      <c r="D57" s="344" t="s">
        <v>378</v>
      </c>
      <c r="E57" s="344"/>
      <c r="F57" s="345">
        <v>1</v>
      </c>
      <c r="G57" s="346"/>
      <c r="H57" s="346"/>
      <c r="I57" s="342"/>
      <c r="J57" s="343"/>
    </row>
    <row r="58" spans="2:10" ht="12.75">
      <c r="B58" s="344" t="s">
        <v>379</v>
      </c>
      <c r="C58" s="344"/>
      <c r="D58" s="344" t="s">
        <v>380</v>
      </c>
      <c r="E58" s="344"/>
      <c r="F58" s="345">
        <v>1</v>
      </c>
      <c r="G58" s="346"/>
      <c r="H58" s="346"/>
      <c r="I58" s="342"/>
      <c r="J58" s="343"/>
    </row>
    <row r="59" spans="2:10" ht="12.75">
      <c r="B59" s="344" t="s">
        <v>381</v>
      </c>
      <c r="C59" s="344"/>
      <c r="D59" s="344" t="s">
        <v>380</v>
      </c>
      <c r="E59" s="344"/>
      <c r="F59" s="345">
        <v>2</v>
      </c>
      <c r="G59" s="346"/>
      <c r="H59" s="346"/>
      <c r="I59" s="342"/>
      <c r="J59" s="343"/>
    </row>
  </sheetData>
  <sheetProtection password="BFE6" sheet="1" objects="1" scenarios="1" selectLockedCells="1"/>
  <printOptions horizontalCentered="1"/>
  <pageMargins left="0.2362204724409449" right="0.2362204724409449" top="0.4330708661417323" bottom="0.5905511811023623" header="0.2362204724409449" footer="0.31496062992125984"/>
  <pageSetup fitToHeight="0" fitToWidth="1" horizontalDpi="600" verticalDpi="600" orientation="landscape" paperSize="9" scale="84" r:id="rId2"/>
  <headerFooter>
    <oddFooter>&amp;LFFVB
BEACH&amp;CORGANIGRAMME TOURNOI&amp;R2013
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8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27.421875" style="354" bestFit="1" customWidth="1"/>
    <col min="2" max="2" width="38.140625" style="354" bestFit="1" customWidth="1"/>
    <col min="3" max="3" width="9.140625" style="355" bestFit="1" customWidth="1"/>
    <col min="4" max="4" width="10.7109375" style="355" bestFit="1" customWidth="1"/>
    <col min="5" max="5" width="7.00390625" style="354" customWidth="1"/>
    <col min="6" max="6" width="17.57421875" style="356" bestFit="1" customWidth="1"/>
    <col min="7" max="7" width="7.00390625" style="354" bestFit="1" customWidth="1"/>
    <col min="8" max="16384" width="11.421875" style="354" customWidth="1"/>
  </cols>
  <sheetData>
    <row r="1" ht="14.25" thickBot="1"/>
    <row r="2" spans="1:6" ht="18.75" thickBot="1">
      <c r="A2" s="357" t="s">
        <v>294</v>
      </c>
      <c r="B2" s="358"/>
      <c r="C2" s="359"/>
      <c r="D2" s="360"/>
      <c r="F2" s="354"/>
    </row>
    <row r="3" spans="1:6" ht="24" customHeight="1" thickBot="1">
      <c r="A3" s="361" t="s">
        <v>382</v>
      </c>
      <c r="B3" s="362"/>
      <c r="C3" s="363"/>
      <c r="D3" s="364"/>
      <c r="F3" s="354"/>
    </row>
    <row r="4" ht="16.5" thickBot="1">
      <c r="B4" s="365" t="s">
        <v>383</v>
      </c>
    </row>
    <row r="5" spans="1:7" ht="14.25" thickBot="1">
      <c r="A5" s="366" t="s">
        <v>384</v>
      </c>
      <c r="B5" s="367" t="s">
        <v>385</v>
      </c>
      <c r="C5" s="368" t="s">
        <v>171</v>
      </c>
      <c r="D5" s="369" t="s">
        <v>386</v>
      </c>
      <c r="F5" s="370"/>
      <c r="G5" s="356"/>
    </row>
    <row r="6" spans="1:7" ht="14.25" thickBot="1">
      <c r="A6" s="371" t="s">
        <v>4</v>
      </c>
      <c r="B6" s="372"/>
      <c r="C6" s="373" t="s">
        <v>387</v>
      </c>
      <c r="D6" s="374"/>
      <c r="G6" s="356"/>
    </row>
    <row r="7" spans="1:7" ht="13.5">
      <c r="A7" s="375"/>
      <c r="B7" s="376" t="s">
        <v>388</v>
      </c>
      <c r="C7" s="377">
        <v>2</v>
      </c>
      <c r="D7" s="378"/>
      <c r="G7" s="356"/>
    </row>
    <row r="8" spans="1:7" ht="13.5">
      <c r="A8" s="379"/>
      <c r="B8" s="380" t="s">
        <v>389</v>
      </c>
      <c r="C8" s="381">
        <v>2</v>
      </c>
      <c r="D8" s="382"/>
      <c r="G8" s="356"/>
    </row>
    <row r="9" spans="1:7" ht="13.5">
      <c r="A9" s="379"/>
      <c r="B9" s="380" t="s">
        <v>390</v>
      </c>
      <c r="C9" s="381">
        <v>1</v>
      </c>
      <c r="D9" s="382"/>
      <c r="G9" s="356"/>
    </row>
    <row r="10" spans="1:7" ht="13.5">
      <c r="A10" s="379"/>
      <c r="B10" s="380" t="s">
        <v>391</v>
      </c>
      <c r="C10" s="381">
        <v>2</v>
      </c>
      <c r="D10" s="382"/>
      <c r="G10" s="356"/>
    </row>
    <row r="11" spans="1:4" ht="13.5">
      <c r="A11" s="379"/>
      <c r="B11" s="380" t="s">
        <v>392</v>
      </c>
      <c r="C11" s="381">
        <v>4</v>
      </c>
      <c r="D11" s="382"/>
    </row>
    <row r="12" spans="1:4" ht="13.5">
      <c r="A12" s="379"/>
      <c r="B12" s="380" t="s">
        <v>393</v>
      </c>
      <c r="C12" s="381">
        <v>1</v>
      </c>
      <c r="D12" s="382"/>
    </row>
    <row r="13" spans="1:4" ht="13.5">
      <c r="A13" s="379"/>
      <c r="B13" s="380" t="s">
        <v>394</v>
      </c>
      <c r="C13" s="381">
        <v>2</v>
      </c>
      <c r="D13" s="382"/>
    </row>
    <row r="14" spans="1:4" ht="13.5">
      <c r="A14" s="379"/>
      <c r="B14" s="380" t="s">
        <v>395</v>
      </c>
      <c r="C14" s="381">
        <v>2</v>
      </c>
      <c r="D14" s="382"/>
    </row>
    <row r="15" spans="1:7" ht="13.5">
      <c r="A15" s="379"/>
      <c r="B15" s="380" t="s">
        <v>396</v>
      </c>
      <c r="C15" s="381">
        <v>1</v>
      </c>
      <c r="D15" s="382"/>
      <c r="G15" s="356"/>
    </row>
    <row r="16" spans="1:7" ht="13.5">
      <c r="A16" s="379"/>
      <c r="B16" s="380" t="s">
        <v>397</v>
      </c>
      <c r="C16" s="381">
        <v>2</v>
      </c>
      <c r="D16" s="382"/>
      <c r="G16" s="356"/>
    </row>
    <row r="17" spans="1:4" ht="13.5">
      <c r="A17" s="379"/>
      <c r="B17" s="380" t="s">
        <v>398</v>
      </c>
      <c r="C17" s="381">
        <v>2</v>
      </c>
      <c r="D17" s="382"/>
    </row>
    <row r="18" spans="1:4" ht="13.5">
      <c r="A18" s="379"/>
      <c r="B18" s="380" t="s">
        <v>399</v>
      </c>
      <c r="C18" s="381">
        <v>2</v>
      </c>
      <c r="D18" s="382"/>
    </row>
    <row r="19" spans="1:4" ht="13.5">
      <c r="A19" s="379"/>
      <c r="B19" s="380" t="s">
        <v>400</v>
      </c>
      <c r="C19" s="381">
        <v>1</v>
      </c>
      <c r="D19" s="382"/>
    </row>
    <row r="20" spans="1:4" ht="13.5">
      <c r="A20" s="379"/>
      <c r="B20" s="380" t="s">
        <v>401</v>
      </c>
      <c r="C20" s="381" t="s">
        <v>402</v>
      </c>
      <c r="D20" s="382"/>
    </row>
    <row r="21" spans="1:5" s="356" customFormat="1" ht="13.5">
      <c r="A21" s="379"/>
      <c r="B21" s="380" t="s">
        <v>403</v>
      </c>
      <c r="C21" s="381">
        <v>3</v>
      </c>
      <c r="D21" s="382"/>
      <c r="E21" s="354"/>
    </row>
    <row r="22" spans="1:7" ht="13.5">
      <c r="A22" s="379"/>
      <c r="B22" s="380" t="s">
        <v>404</v>
      </c>
      <c r="C22" s="381">
        <v>6</v>
      </c>
      <c r="D22" s="382"/>
      <c r="G22" s="356"/>
    </row>
    <row r="23" spans="1:5" ht="13.5">
      <c r="A23" s="379"/>
      <c r="B23" s="380" t="s">
        <v>405</v>
      </c>
      <c r="C23" s="381">
        <v>1</v>
      </c>
      <c r="D23" s="382"/>
      <c r="E23" s="356"/>
    </row>
    <row r="24" spans="1:7" ht="13.5">
      <c r="A24" s="379"/>
      <c r="B24" s="380" t="s">
        <v>406</v>
      </c>
      <c r="C24" s="381">
        <v>1</v>
      </c>
      <c r="D24" s="382"/>
      <c r="G24" s="383"/>
    </row>
    <row r="25" spans="1:7" ht="13.5">
      <c r="A25" s="379"/>
      <c r="B25" s="380" t="s">
        <v>1</v>
      </c>
      <c r="C25" s="381">
        <v>3</v>
      </c>
      <c r="D25" s="382"/>
      <c r="F25" s="370"/>
      <c r="G25" s="356"/>
    </row>
    <row r="26" spans="1:7" ht="14.25" thickBot="1">
      <c r="A26" s="379"/>
      <c r="B26" s="380" t="s">
        <v>407</v>
      </c>
      <c r="C26" s="381">
        <v>2</v>
      </c>
      <c r="D26" s="382"/>
      <c r="G26" s="356"/>
    </row>
    <row r="27" spans="1:7" ht="14.25" thickBot="1">
      <c r="A27" s="371" t="s">
        <v>408</v>
      </c>
      <c r="B27" s="384" t="s">
        <v>409</v>
      </c>
      <c r="C27" s="385" t="s">
        <v>410</v>
      </c>
      <c r="D27" s="386"/>
      <c r="F27" s="370"/>
      <c r="G27" s="356"/>
    </row>
    <row r="28" spans="1:7" ht="13.5">
      <c r="A28" s="375"/>
      <c r="B28" s="376" t="s">
        <v>411</v>
      </c>
      <c r="C28" s="377">
        <v>1</v>
      </c>
      <c r="D28" s="378"/>
      <c r="G28" s="356"/>
    </row>
    <row r="29" spans="1:7" ht="13.5">
      <c r="A29" s="379"/>
      <c r="B29" s="380" t="s">
        <v>412</v>
      </c>
      <c r="C29" s="381" t="s">
        <v>413</v>
      </c>
      <c r="D29" s="382"/>
      <c r="G29" s="356"/>
    </row>
    <row r="30" spans="1:7" ht="13.5">
      <c r="A30" s="379"/>
      <c r="B30" s="380" t="s">
        <v>414</v>
      </c>
      <c r="C30" s="381">
        <v>2</v>
      </c>
      <c r="D30" s="382"/>
      <c r="G30" s="356"/>
    </row>
    <row r="31" spans="1:4" ht="13.5">
      <c r="A31" s="379"/>
      <c r="B31" s="380" t="s">
        <v>415</v>
      </c>
      <c r="C31" s="381" t="s">
        <v>416</v>
      </c>
      <c r="D31" s="382"/>
    </row>
    <row r="32" spans="1:4" ht="13.5">
      <c r="A32" s="379"/>
      <c r="B32" s="380" t="s">
        <v>417</v>
      </c>
      <c r="C32" s="381">
        <v>1</v>
      </c>
      <c r="D32" s="387"/>
    </row>
    <row r="33" spans="1:4" ht="13.5">
      <c r="A33" s="379"/>
      <c r="B33" s="380" t="s">
        <v>418</v>
      </c>
      <c r="C33" s="381">
        <v>10</v>
      </c>
      <c r="D33" s="382"/>
    </row>
    <row r="34" spans="1:6" ht="13.5">
      <c r="A34" s="379"/>
      <c r="B34" s="380" t="s">
        <v>419</v>
      </c>
      <c r="C34" s="381">
        <v>1</v>
      </c>
      <c r="D34" s="382"/>
      <c r="F34" s="354"/>
    </row>
    <row r="35" spans="1:4" ht="13.5">
      <c r="A35" s="379"/>
      <c r="B35" s="380" t="s">
        <v>420</v>
      </c>
      <c r="C35" s="381">
        <v>1</v>
      </c>
      <c r="D35" s="382"/>
    </row>
    <row r="36" spans="1:4" ht="13.5">
      <c r="A36" s="379"/>
      <c r="B36" s="380" t="s">
        <v>421</v>
      </c>
      <c r="C36" s="381">
        <v>1</v>
      </c>
      <c r="D36" s="382"/>
    </row>
    <row r="37" spans="1:4" ht="13.5">
      <c r="A37" s="379"/>
      <c r="B37" s="380" t="s">
        <v>422</v>
      </c>
      <c r="C37" s="381">
        <v>1</v>
      </c>
      <c r="D37" s="382"/>
    </row>
    <row r="38" spans="1:4" ht="13.5">
      <c r="A38" s="379"/>
      <c r="B38" s="380" t="s">
        <v>423</v>
      </c>
      <c r="C38" s="381">
        <v>1</v>
      </c>
      <c r="D38" s="382"/>
    </row>
    <row r="39" spans="1:4" ht="13.5">
      <c r="A39" s="379"/>
      <c r="B39" s="380" t="s">
        <v>424</v>
      </c>
      <c r="C39" s="381">
        <v>1</v>
      </c>
      <c r="D39" s="382"/>
    </row>
    <row r="40" spans="1:4" ht="13.5">
      <c r="A40" s="379"/>
      <c r="B40" s="380" t="s">
        <v>425</v>
      </c>
      <c r="C40" s="381" t="s">
        <v>413</v>
      </c>
      <c r="D40" s="382"/>
    </row>
    <row r="41" spans="1:4" ht="13.5">
      <c r="A41" s="379"/>
      <c r="B41" s="380" t="s">
        <v>426</v>
      </c>
      <c r="C41" s="381" t="s">
        <v>427</v>
      </c>
      <c r="D41" s="382"/>
    </row>
    <row r="42" spans="1:4" ht="13.5">
      <c r="A42" s="379"/>
      <c r="B42" s="380" t="s">
        <v>428</v>
      </c>
      <c r="C42" s="381">
        <v>1</v>
      </c>
      <c r="D42" s="382"/>
    </row>
    <row r="43" spans="1:4" ht="13.5">
      <c r="A43" s="379"/>
      <c r="B43" s="380" t="s">
        <v>429</v>
      </c>
      <c r="C43" s="381">
        <v>1</v>
      </c>
      <c r="D43" s="382"/>
    </row>
    <row r="44" spans="1:4" ht="13.5">
      <c r="A44" s="379"/>
      <c r="B44" s="380" t="s">
        <v>430</v>
      </c>
      <c r="C44" s="381">
        <v>4</v>
      </c>
      <c r="D44" s="382"/>
    </row>
    <row r="45" spans="1:4" ht="13.5">
      <c r="A45" s="379"/>
      <c r="B45" s="380" t="s">
        <v>431</v>
      </c>
      <c r="C45" s="381">
        <v>3</v>
      </c>
      <c r="D45" s="382"/>
    </row>
    <row r="46" spans="1:4" ht="13.5">
      <c r="A46" s="379"/>
      <c r="B46" s="380" t="s">
        <v>432</v>
      </c>
      <c r="C46" s="381">
        <v>1</v>
      </c>
      <c r="D46" s="382"/>
    </row>
    <row r="47" spans="1:4" ht="13.5">
      <c r="A47" s="379"/>
      <c r="B47" s="380" t="s">
        <v>433</v>
      </c>
      <c r="C47" s="381">
        <v>1</v>
      </c>
      <c r="D47" s="382"/>
    </row>
    <row r="48" spans="1:4" ht="13.5">
      <c r="A48" s="379"/>
      <c r="B48" s="380" t="s">
        <v>434</v>
      </c>
      <c r="C48" s="381">
        <v>2</v>
      </c>
      <c r="D48" s="382"/>
    </row>
    <row r="49" spans="1:4" ht="13.5">
      <c r="A49" s="379"/>
      <c r="B49" s="380" t="s">
        <v>435</v>
      </c>
      <c r="C49" s="388">
        <v>4</v>
      </c>
      <c r="D49" s="389"/>
    </row>
    <row r="50" spans="1:7" ht="13.5">
      <c r="A50" s="379"/>
      <c r="B50" s="380" t="s">
        <v>436</v>
      </c>
      <c r="C50" s="381">
        <v>1</v>
      </c>
      <c r="D50" s="382"/>
      <c r="G50" s="356"/>
    </row>
    <row r="51" spans="1:7" ht="13.5">
      <c r="A51" s="379"/>
      <c r="B51" s="380" t="s">
        <v>437</v>
      </c>
      <c r="C51" s="381">
        <v>2</v>
      </c>
      <c r="D51" s="382"/>
      <c r="G51" s="383"/>
    </row>
    <row r="52" spans="1:7" ht="14.25" thickBot="1">
      <c r="A52" s="379"/>
      <c r="B52" s="380" t="s">
        <v>438</v>
      </c>
      <c r="C52" s="381">
        <v>1</v>
      </c>
      <c r="D52" s="382"/>
      <c r="G52" s="356"/>
    </row>
    <row r="53" spans="1:7" ht="14.25" thickBot="1">
      <c r="A53" s="371" t="s">
        <v>408</v>
      </c>
      <c r="B53" s="384" t="s">
        <v>439</v>
      </c>
      <c r="C53" s="385" t="s">
        <v>410</v>
      </c>
      <c r="D53" s="386"/>
      <c r="F53" s="370"/>
      <c r="G53" s="356"/>
    </row>
    <row r="54" spans="1:7" ht="13.5">
      <c r="A54" s="375"/>
      <c r="B54" s="376" t="s">
        <v>440</v>
      </c>
      <c r="C54" s="377">
        <v>1</v>
      </c>
      <c r="D54" s="378"/>
      <c r="G54" s="356"/>
    </row>
    <row r="55" spans="1:7" ht="13.5">
      <c r="A55" s="379"/>
      <c r="B55" s="380" t="s">
        <v>412</v>
      </c>
      <c r="C55" s="381">
        <v>1</v>
      </c>
      <c r="D55" s="382"/>
      <c r="G55" s="356"/>
    </row>
    <row r="56" spans="1:7" ht="13.5">
      <c r="A56" s="379"/>
      <c r="B56" s="380" t="s">
        <v>414</v>
      </c>
      <c r="C56" s="381">
        <v>2</v>
      </c>
      <c r="D56" s="382"/>
      <c r="G56" s="356"/>
    </row>
    <row r="57" spans="1:4" ht="13.5">
      <c r="A57" s="379"/>
      <c r="B57" s="380" t="s">
        <v>417</v>
      </c>
      <c r="C57" s="381">
        <v>1</v>
      </c>
      <c r="D57" s="387"/>
    </row>
    <row r="58" spans="1:4" ht="13.5">
      <c r="A58" s="379"/>
      <c r="B58" s="380" t="s">
        <v>415</v>
      </c>
      <c r="C58" s="381">
        <v>6</v>
      </c>
      <c r="D58" s="382"/>
    </row>
    <row r="59" spans="1:4" ht="13.5">
      <c r="A59" s="379"/>
      <c r="B59" s="380" t="s">
        <v>418</v>
      </c>
      <c r="C59" s="381">
        <v>8</v>
      </c>
      <c r="D59" s="382"/>
    </row>
    <row r="60" spans="1:4" ht="13.5">
      <c r="A60" s="379"/>
      <c r="B60" s="380" t="s">
        <v>441</v>
      </c>
      <c r="C60" s="381">
        <v>1</v>
      </c>
      <c r="D60" s="382"/>
    </row>
    <row r="61" spans="1:4" ht="13.5">
      <c r="A61" s="379"/>
      <c r="B61" s="380" t="s">
        <v>442</v>
      </c>
      <c r="C61" s="381">
        <v>1</v>
      </c>
      <c r="D61" s="382"/>
    </row>
    <row r="62" spans="1:4" ht="13.5">
      <c r="A62" s="379"/>
      <c r="B62" s="380" t="s">
        <v>426</v>
      </c>
      <c r="C62" s="381" t="s">
        <v>427</v>
      </c>
      <c r="D62" s="382"/>
    </row>
    <row r="63" spans="1:4" ht="13.5">
      <c r="A63" s="379"/>
      <c r="B63" s="380" t="s">
        <v>428</v>
      </c>
      <c r="C63" s="381">
        <v>1</v>
      </c>
      <c r="D63" s="382"/>
    </row>
    <row r="64" spans="1:4" ht="13.5">
      <c r="A64" s="379"/>
      <c r="B64" s="380" t="s">
        <v>432</v>
      </c>
      <c r="C64" s="381">
        <v>1</v>
      </c>
      <c r="D64" s="382"/>
    </row>
    <row r="65" spans="1:4" ht="13.5">
      <c r="A65" s="379"/>
      <c r="B65" s="380" t="s">
        <v>433</v>
      </c>
      <c r="C65" s="381">
        <v>1</v>
      </c>
      <c r="D65" s="382"/>
    </row>
    <row r="66" spans="1:4" ht="13.5">
      <c r="A66" s="379"/>
      <c r="B66" s="380" t="s">
        <v>434</v>
      </c>
      <c r="C66" s="381">
        <v>1</v>
      </c>
      <c r="D66" s="382"/>
    </row>
    <row r="67" spans="1:4" ht="13.5">
      <c r="A67" s="379"/>
      <c r="B67" s="380" t="s">
        <v>435</v>
      </c>
      <c r="C67" s="388">
        <v>1</v>
      </c>
      <c r="D67" s="389"/>
    </row>
    <row r="68" spans="1:7" ht="13.5">
      <c r="A68" s="379"/>
      <c r="B68" s="380" t="s">
        <v>436</v>
      </c>
      <c r="C68" s="381">
        <v>1</v>
      </c>
      <c r="D68" s="382"/>
      <c r="G68" s="356"/>
    </row>
    <row r="69" spans="1:7" ht="13.5">
      <c r="A69" s="379"/>
      <c r="B69" s="380" t="s">
        <v>437</v>
      </c>
      <c r="C69" s="381">
        <v>2</v>
      </c>
      <c r="D69" s="382"/>
      <c r="G69" s="356"/>
    </row>
    <row r="70" spans="1:7" ht="14.25" thickBot="1">
      <c r="A70" s="379"/>
      <c r="B70" s="380" t="s">
        <v>443</v>
      </c>
      <c r="C70" s="381">
        <v>2</v>
      </c>
      <c r="D70" s="382"/>
      <c r="G70" s="356"/>
    </row>
    <row r="71" spans="1:7" ht="14.25" thickBot="1">
      <c r="A71" s="390" t="s">
        <v>444</v>
      </c>
      <c r="B71" s="372" t="s">
        <v>444</v>
      </c>
      <c r="C71" s="373"/>
      <c r="D71" s="374"/>
      <c r="G71" s="356"/>
    </row>
    <row r="72" spans="1:7" ht="13.5">
      <c r="A72" s="375"/>
      <c r="B72" s="376" t="s">
        <v>445</v>
      </c>
      <c r="C72" s="377">
        <v>1</v>
      </c>
      <c r="D72" s="378"/>
      <c r="G72" s="356"/>
    </row>
    <row r="73" spans="1:7" ht="13.5">
      <c r="A73" s="379"/>
      <c r="B73" s="380" t="s">
        <v>446</v>
      </c>
      <c r="C73" s="381">
        <v>12</v>
      </c>
      <c r="D73" s="382"/>
      <c r="G73" s="356"/>
    </row>
    <row r="74" spans="1:4" ht="13.5">
      <c r="A74" s="379"/>
      <c r="B74" s="380" t="s">
        <v>447</v>
      </c>
      <c r="C74" s="381">
        <v>2</v>
      </c>
      <c r="D74" s="382"/>
    </row>
    <row r="75" spans="1:4" ht="13.5">
      <c r="A75" s="379"/>
      <c r="B75" s="380" t="s">
        <v>448</v>
      </c>
      <c r="C75" s="381">
        <v>1</v>
      </c>
      <c r="D75" s="382"/>
    </row>
    <row r="76" spans="1:4" ht="13.5">
      <c r="A76" s="379"/>
      <c r="B76" s="380" t="s">
        <v>449</v>
      </c>
      <c r="C76" s="381">
        <v>1</v>
      </c>
      <c r="D76" s="382"/>
    </row>
    <row r="77" spans="1:7" ht="13.5">
      <c r="A77" s="379"/>
      <c r="B77" s="380" t="s">
        <v>450</v>
      </c>
      <c r="C77" s="381">
        <v>1</v>
      </c>
      <c r="D77" s="382"/>
      <c r="G77" s="355"/>
    </row>
    <row r="78" spans="1:4" ht="13.5">
      <c r="A78" s="379"/>
      <c r="B78" s="380" t="s">
        <v>451</v>
      </c>
      <c r="C78" s="381">
        <v>1</v>
      </c>
      <c r="D78" s="382"/>
    </row>
    <row r="79" spans="1:4" ht="13.5">
      <c r="A79" s="379"/>
      <c r="B79" s="380" t="s">
        <v>452</v>
      </c>
      <c r="C79" s="381">
        <v>1</v>
      </c>
      <c r="D79" s="382"/>
    </row>
    <row r="80" spans="1:4" ht="14.25" thickBot="1">
      <c r="A80" s="379"/>
      <c r="B80" s="380" t="s">
        <v>453</v>
      </c>
      <c r="C80" s="381">
        <v>1</v>
      </c>
      <c r="D80" s="382"/>
    </row>
    <row r="81" spans="1:5" s="356" customFormat="1" ht="14.25" thickBot="1">
      <c r="A81" s="390" t="s">
        <v>454</v>
      </c>
      <c r="B81" s="372" t="s">
        <v>454</v>
      </c>
      <c r="C81" s="373"/>
      <c r="D81" s="374"/>
      <c r="E81" s="354"/>
    </row>
    <row r="82" spans="1:5" s="356" customFormat="1" ht="13.5">
      <c r="A82" s="375"/>
      <c r="B82" s="376" t="s">
        <v>455</v>
      </c>
      <c r="C82" s="377" t="s">
        <v>19</v>
      </c>
      <c r="D82" s="378"/>
      <c r="E82" s="354"/>
    </row>
    <row r="83" spans="1:5" ht="13.5">
      <c r="A83" s="379"/>
      <c r="B83" s="380" t="s">
        <v>456</v>
      </c>
      <c r="C83" s="381" t="s">
        <v>19</v>
      </c>
      <c r="D83" s="382"/>
      <c r="E83" s="356"/>
    </row>
    <row r="84" spans="1:5" ht="14.25" thickBot="1">
      <c r="A84" s="391"/>
      <c r="B84" s="392"/>
      <c r="C84" s="393"/>
      <c r="D84" s="394"/>
      <c r="E84" s="356"/>
    </row>
    <row r="85" spans="1:5" ht="14.25" thickBot="1">
      <c r="A85" s="390" t="s">
        <v>457</v>
      </c>
      <c r="B85" s="372" t="s">
        <v>457</v>
      </c>
      <c r="C85" s="373"/>
      <c r="D85" s="374"/>
      <c r="E85" s="356"/>
    </row>
    <row r="86" spans="1:4" ht="13.5">
      <c r="A86" s="375"/>
      <c r="B86" s="376" t="s">
        <v>458</v>
      </c>
      <c r="C86" s="377">
        <v>2</v>
      </c>
      <c r="D86" s="378"/>
    </row>
    <row r="87" spans="1:4" ht="13.5">
      <c r="A87" s="379"/>
      <c r="B87" s="380" t="s">
        <v>459</v>
      </c>
      <c r="C87" s="381" t="s">
        <v>460</v>
      </c>
      <c r="D87" s="382"/>
    </row>
    <row r="88" spans="1:4" ht="13.5">
      <c r="A88" s="379"/>
      <c r="B88" s="380" t="s">
        <v>461</v>
      </c>
      <c r="C88" s="381">
        <v>1</v>
      </c>
      <c r="D88" s="382"/>
    </row>
    <row r="89" spans="1:4" ht="13.5">
      <c r="A89" s="379"/>
      <c r="B89" s="380" t="s">
        <v>462</v>
      </c>
      <c r="C89" s="381">
        <v>1</v>
      </c>
      <c r="D89" s="382"/>
    </row>
    <row r="90" spans="1:4" ht="14.25" thickBot="1">
      <c r="A90" s="379"/>
      <c r="B90" s="380" t="s">
        <v>463</v>
      </c>
      <c r="C90" s="381">
        <v>1</v>
      </c>
      <c r="D90" s="382"/>
    </row>
    <row r="91" spans="1:4" ht="14.25" thickBot="1">
      <c r="A91" s="390" t="s">
        <v>464</v>
      </c>
      <c r="B91" s="372" t="s">
        <v>464</v>
      </c>
      <c r="C91" s="373"/>
      <c r="D91" s="374"/>
    </row>
    <row r="92" spans="1:4" ht="13.5">
      <c r="A92" s="375"/>
      <c r="B92" s="376" t="s">
        <v>465</v>
      </c>
      <c r="C92" s="377">
        <v>1</v>
      </c>
      <c r="D92" s="395"/>
    </row>
    <row r="93" spans="1:4" ht="13.5">
      <c r="A93" s="379"/>
      <c r="B93" s="380" t="s">
        <v>466</v>
      </c>
      <c r="C93" s="381">
        <v>1</v>
      </c>
      <c r="D93" s="387"/>
    </row>
    <row r="94" spans="1:4" ht="13.5">
      <c r="A94" s="379"/>
      <c r="B94" s="380" t="s">
        <v>417</v>
      </c>
      <c r="C94" s="381">
        <v>1</v>
      </c>
      <c r="D94" s="387"/>
    </row>
    <row r="95" spans="1:4" ht="13.5">
      <c r="A95" s="379"/>
      <c r="B95" s="380" t="s">
        <v>467</v>
      </c>
      <c r="C95" s="381">
        <v>4</v>
      </c>
      <c r="D95" s="387"/>
    </row>
    <row r="96" spans="1:4" ht="13.5">
      <c r="A96" s="379"/>
      <c r="B96" s="380" t="s">
        <v>468</v>
      </c>
      <c r="C96" s="381">
        <v>2</v>
      </c>
      <c r="D96" s="382"/>
    </row>
    <row r="97" spans="1:7" ht="13.5">
      <c r="A97" s="379"/>
      <c r="B97" s="380" t="s">
        <v>469</v>
      </c>
      <c r="C97" s="381">
        <v>1</v>
      </c>
      <c r="D97" s="382"/>
      <c r="G97" s="356"/>
    </row>
    <row r="98" spans="1:7" ht="13.5">
      <c r="A98" s="379"/>
      <c r="B98" s="380" t="s">
        <v>470</v>
      </c>
      <c r="C98" s="381">
        <v>1</v>
      </c>
      <c r="D98" s="382"/>
      <c r="G98" s="383"/>
    </row>
    <row r="99" spans="1:7" ht="13.5">
      <c r="A99" s="379"/>
      <c r="B99" s="380" t="s">
        <v>438</v>
      </c>
      <c r="C99" s="381"/>
      <c r="D99" s="382"/>
      <c r="G99" s="356"/>
    </row>
    <row r="100" spans="1:4" ht="13.5">
      <c r="A100" s="379"/>
      <c r="B100" s="380" t="s">
        <v>471</v>
      </c>
      <c r="C100" s="381">
        <v>5</v>
      </c>
      <c r="D100" s="387"/>
    </row>
    <row r="101" spans="1:4" ht="13.5">
      <c r="A101" s="379"/>
      <c r="B101" s="380" t="s">
        <v>472</v>
      </c>
      <c r="C101" s="381">
        <v>1</v>
      </c>
      <c r="D101" s="387"/>
    </row>
    <row r="102" spans="1:4" ht="13.5">
      <c r="A102" s="379"/>
      <c r="B102" s="380" t="s">
        <v>473</v>
      </c>
      <c r="C102" s="381">
        <v>200</v>
      </c>
      <c r="D102" s="387"/>
    </row>
    <row r="103" spans="1:4" ht="13.5">
      <c r="A103" s="379"/>
      <c r="B103" s="380" t="s">
        <v>474</v>
      </c>
      <c r="C103" s="381">
        <v>2</v>
      </c>
      <c r="D103" s="387"/>
    </row>
    <row r="104" spans="1:4" ht="14.25" thickBot="1">
      <c r="A104" s="379"/>
      <c r="B104" s="380" t="s">
        <v>475</v>
      </c>
      <c r="C104" s="381">
        <v>1</v>
      </c>
      <c r="D104" s="387"/>
    </row>
    <row r="105" spans="1:4" ht="14.25" thickBot="1">
      <c r="A105" s="371" t="s">
        <v>476</v>
      </c>
      <c r="B105" s="384" t="s">
        <v>476</v>
      </c>
      <c r="C105" s="373"/>
      <c r="D105" s="396"/>
    </row>
    <row r="106" spans="1:4" ht="13.5">
      <c r="A106" s="397"/>
      <c r="B106" s="398" t="s">
        <v>477</v>
      </c>
      <c r="C106" s="377" t="s">
        <v>478</v>
      </c>
      <c r="D106" s="395"/>
    </row>
    <row r="107" spans="1:4" ht="13.5">
      <c r="A107" s="399"/>
      <c r="B107" s="400" t="s">
        <v>479</v>
      </c>
      <c r="C107" s="381" t="s">
        <v>478</v>
      </c>
      <c r="D107" s="382"/>
    </row>
    <row r="108" spans="1:4" ht="14.25" thickBot="1">
      <c r="A108" s="401"/>
      <c r="B108" s="402" t="s">
        <v>4</v>
      </c>
      <c r="C108" s="403" t="s">
        <v>480</v>
      </c>
      <c r="D108" s="404"/>
    </row>
  </sheetData>
  <sheetProtection password="BFE6" sheet="1" objects="1" scenarios="1"/>
  <printOptions/>
  <pageMargins left="0.35" right="0.25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BEACH FFVB</dc:creator>
  <cp:keywords/>
  <dc:description/>
  <cp:lastModifiedBy>Patrice MARQUET</cp:lastModifiedBy>
  <cp:lastPrinted>2016-09-12T15:23:01Z</cp:lastPrinted>
  <dcterms:created xsi:type="dcterms:W3CDTF">2013-11-13T17:47:55Z</dcterms:created>
  <dcterms:modified xsi:type="dcterms:W3CDTF">2017-01-16T15:13:44Z</dcterms:modified>
  <cp:category/>
  <cp:version/>
  <cp:contentType/>
  <cp:contentStatus/>
</cp:coreProperties>
</file>